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1040"/>
  </bookViews>
  <sheets>
    <sheet name="ANEXO 14" sheetId="1" r:id="rId1"/>
    <sheet name="EXEMPLO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8" i="1"/>
  <c r="F62" l="1"/>
  <c r="D62"/>
  <c r="C62"/>
  <c r="B62"/>
  <c r="F93"/>
  <c r="D93"/>
  <c r="C93"/>
  <c r="B93"/>
  <c r="E31"/>
  <c r="E34" s="1"/>
  <c r="E37" l="1"/>
  <c r="D106" s="1"/>
  <c r="E62"/>
  <c r="E93"/>
  <c r="D107" l="1"/>
  <c r="D108" s="1"/>
  <c r="E89" i="2"/>
  <c r="D89"/>
  <c r="B89"/>
  <c r="E33"/>
  <c r="E36" s="1"/>
</calcChain>
</file>

<file path=xl/sharedStrings.xml><?xml version="1.0" encoding="utf-8"?>
<sst xmlns="http://schemas.openxmlformats.org/spreadsheetml/2006/main" count="213" uniqueCount="98">
  <si>
    <t>DOCUMENTO</t>
  </si>
  <si>
    <t>DATA</t>
  </si>
  <si>
    <t>VIGÊNCIA</t>
  </si>
  <si>
    <t>VALOR - R$</t>
  </si>
  <si>
    <t>DEMONSTRATIVO DOS RECURSOS DISPONÍVEIS NO EXERCÍCIO</t>
  </si>
  <si>
    <t>DATA PREVISTA PARA O REPASSE (2)</t>
  </si>
  <si>
    <t>VALORES PREVISTOS (R$)</t>
  </si>
  <si>
    <r>
      <rPr>
        <b/>
        <sz val="11"/>
        <color theme="1"/>
        <rFont val="Calibri"/>
        <family val="2"/>
        <scheme val="minor"/>
      </rPr>
      <t>ORGANIZAÇÃO DA SOCIEDADE CIVIL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</si>
  <si>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CNPJ</t>
    </r>
    <r>
      <rPr>
        <sz val="11"/>
        <color theme="1"/>
        <rFont val="Calibri"/>
        <family val="2"/>
        <scheme val="minor"/>
      </rPr>
      <t xml:space="preserve">: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</si>
  <si>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>RESPONSÁVEL PELA OSC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</si>
  <si>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CPF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</si>
  <si>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OBJETO DA PARCERIA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</si>
  <si>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EXERCÍCIO</t>
    </r>
    <r>
      <rPr>
        <sz val="11"/>
        <color theme="1"/>
        <rFont val="Calibri"/>
        <family val="2"/>
        <scheme val="minor"/>
      </rPr>
      <t>:</t>
    </r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</si>
  <si>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</si>
  <si>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</si>
  <si>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</si>
  <si>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</si>
  <si>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</si>
  <si>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</si>
  <si>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</si>
  <si>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</si>
  <si>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(F) RECURSOS PRÓPRIOS DA ENTIDADE PARCERIA</t>
  </si>
  <si>
    <t>(G) TOTAL DE RECURSOS DISPONÍVEIS NO EXERCÍCIO (E+F)</t>
  </si>
  <si>
    <t>(1) Verba: Federal, Estadual ou Municipal, devendo ser elaborado um anexo para cada fonte de recurso</t>
  </si>
  <si>
    <t>(2) Incluir valores previstos no exercício anterior e repassados neste exercício</t>
  </si>
  <si>
    <t>(3) Receitas com estacionamento, aluguéis, entre outras</t>
  </si>
  <si>
    <t>ANEXO RP-14 - REPASSES AO TERCEIRO SETOR - DEMONSTRATIVO INTEGRAL DAS RECEITAS E DESPESAS  TERMO DE COLABORAÇÃO</t>
  </si>
  <si>
    <r>
      <rPr>
        <b/>
        <sz val="11"/>
        <color theme="1"/>
        <rFont val="Calibri"/>
        <family val="2"/>
        <scheme val="minor"/>
      </rPr>
      <t>ÓRGÃO PÚBLICO</t>
    </r>
    <r>
      <rPr>
        <sz val="11"/>
        <color theme="1"/>
        <rFont val="Calibri"/>
        <family val="2"/>
        <scheme val="minor"/>
      </rPr>
      <t>: PREFEITURA MUNICIPAL DE RIBEIRÃO PRETO - SECRETARIA DE ASSISTÊNCIA SOCIAL</t>
    </r>
  </si>
  <si>
    <r>
      <t xml:space="preserve">O(s) segnatário(s), na qualidade de representante(s)  </t>
    </r>
    <r>
      <rPr>
        <u/>
        <sz val="10"/>
        <color theme="1"/>
        <rFont val="Calibri"/>
        <family val="2"/>
        <scheme val="minor"/>
      </rPr>
      <t xml:space="preserve">              (nome da entidade)            </t>
    </r>
    <r>
      <rPr>
        <sz val="10"/>
        <color theme="1"/>
        <rFont val="Calibri"/>
        <family val="2"/>
        <scheme val="minor"/>
      </rPr>
      <t xml:space="preserve">   vem indicar, na forma abaixo detalhada, as despesas incorridas e pagas no exercício de 20XX, bem como as despesas a pagar no exercício seguinte. </t>
    </r>
  </si>
  <si>
    <t>DEMONSTRATIVO DAS DESPESAS INCORRIDAS NO EXERCÍCIO</t>
  </si>
  <si>
    <t>DESPESAS CONTABILIZADAS EM EXERCÍCIOS ANTERIORES E PAGAS NESTE EXERCÍCIO (R$) (H)</t>
  </si>
  <si>
    <t>DESPESAS CONTABILIZADAS NESTE EXERCÍCIO E PAGAS NESTE EXERCÍCIO (R$) (I)</t>
  </si>
  <si>
    <t>DESPESAS CONTABILIZADAS NESTE EXERCÍCIO (R$)</t>
  </si>
  <si>
    <t>TOTAL DE DESPESAS PAGAS NESTE EXERCÍCIO (R$)  (J=H+I)</t>
  </si>
  <si>
    <t>DESPESAS CONTABILIZADAS NESTE EXERCÍCIO A PAGAR EM EXERCÍCIOS SEGUINTES (R$)</t>
  </si>
  <si>
    <t>Medicamentos</t>
  </si>
  <si>
    <t>Material médico e hospitalar (*)</t>
  </si>
  <si>
    <t>Recursos humanos (5)</t>
  </si>
  <si>
    <t>Recursos humanos (6)</t>
  </si>
  <si>
    <t>Gêneros alimentícios</t>
  </si>
  <si>
    <t>Outros materiais de consumo</t>
  </si>
  <si>
    <t>Outros serviços de terceiros</t>
  </si>
  <si>
    <t>Locação de imóveis</t>
  </si>
  <si>
    <t>Locações diversas</t>
  </si>
  <si>
    <t>Utilidades públicas (7)</t>
  </si>
  <si>
    <t>Combustível</t>
  </si>
  <si>
    <t>Bens materiais e permanentes</t>
  </si>
  <si>
    <t>Despesas financeiras e bancárias</t>
  </si>
  <si>
    <t>Ouras despesas</t>
  </si>
  <si>
    <t>TOTAL</t>
  </si>
  <si>
    <t>CATEGORIA OU FINALIDADE DA DESPESA (8)</t>
  </si>
  <si>
    <t>(5) Salários, encargos e benefícios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</si>
  <si>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</si>
  <si>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</t>
  </si>
  <si>
    <t>(9) Quando a diferença entre a Coluna DESPESAS CONTABILIZADAS NESTE EXERCÍCIO e a Coluna DESPESAS CONTABILIZADAS NESTE EXERCÍCIO E PAGAS NESTE EXERCÍCIO for decorrente de descontos obtidos ou pagamento e multa por atraso, o resultado não deve aparecer na coluna DESPESAS CONTABILIZADAS NESTE EXERCÍCIO A PAGAR EM EXERCÍCIOS SEGUINTES, uma vez que tais descontos ou multas são contabilizados em contas de receitas ou despesas. Assim sendo deverá ser indicado como nota de rodapé os valores e as respectivas contas de receitas e despesas.</t>
  </si>
  <si>
    <t>(*) Apenas para entidades da área de Saúde.</t>
  </si>
  <si>
    <t>Serv médicos (*)</t>
  </si>
  <si>
    <t>DEMONSTRATIVO DO SALDO FINANCEIRO DO EXERCÍCIO</t>
  </si>
  <si>
    <t>Deraclo(amos),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</si>
  <si>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Ribeirão Preto ___ de _____________________ de ________.</t>
  </si>
  <si>
    <t>Reponsáveis pela Organização da Sociedade Civil: (nome, cargo e assinatura)</t>
  </si>
  <si>
    <t>Obras (reformas que estejam prevista no plano)</t>
  </si>
  <si>
    <t>(6) Autônomos e pessoa jurídica</t>
  </si>
  <si>
    <r>
      <rPr>
        <b/>
        <sz val="11"/>
        <color theme="1"/>
        <rFont val="Calibri"/>
        <family val="2"/>
        <scheme val="minor"/>
      </rPr>
      <t>ENDEREÇO</t>
    </r>
    <r>
      <rPr>
        <sz val="11"/>
        <color theme="1"/>
        <rFont val="Calibri"/>
        <family val="2"/>
        <scheme val="minor"/>
      </rPr>
      <t xml:space="preserve">:                                                                                                           CEP:                                                   </t>
    </r>
  </si>
  <si>
    <t>ORIGEM DOS RECURSOS (4): PRÓPRIO DA OSC</t>
  </si>
  <si>
    <t>(K) RECURSO PÚBLICO NÃO APLICADO [E-(J-F)]:                  R$ 0,00</t>
  </si>
  <si>
    <t>(L) VALOR DEVOLVIDO AO ÓRGÃO PÚBLICO:                        R$ 0,00</t>
  </si>
  <si>
    <t>(M) VALOR AUTORIZADO PARA APLICAÇÃO NO EXERCÍCIO SEGUINTE (K-L): R$ 0,00</t>
  </si>
  <si>
    <t>ORIGEM DOS RECURSOS (4):</t>
  </si>
  <si>
    <t xml:space="preserve">(G) TOTAL DE RECURSOS DISPONÍVEIS NO EXERCÍCIO:  </t>
  </si>
  <si>
    <t xml:space="preserve">(j) DESPESAS PAGAS NO EXERCÍCIO (H+I):      </t>
  </si>
  <si>
    <t xml:space="preserve">(K) RECURSO PÚBLICO NÃO APLICADO [E-(J-F)]:      </t>
  </si>
  <si>
    <t xml:space="preserve">(L) VALOR DEVOLVIDO AO ÓRGÃO PÚBLICO:     </t>
  </si>
  <si>
    <t>(M) VALOR AUTORIZADO PARA APLICAÇÃO NO EXERCÍCIO SEGUINTE (K-L):</t>
  </si>
  <si>
    <t>ORIGEM DOS RECURSOS (4): MUNICIPAL</t>
  </si>
  <si>
    <t>transferência nº 153656</t>
  </si>
  <si>
    <r>
      <rPr>
        <b/>
        <sz val="11"/>
        <color theme="1"/>
        <rFont val="Calibri"/>
        <family val="2"/>
        <scheme val="minor"/>
      </rPr>
      <t>ORIGEM DOS RECURSOS (1)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MUNICIPAL</t>
    </r>
  </si>
  <si>
    <t>(4) Verba: Federal, Estadual ou Municipal, devendo ser elaborado um anexo para cada fonte de recurso</t>
  </si>
  <si>
    <t xml:space="preserve">Ouras despesas </t>
  </si>
  <si>
    <t>Termo de Colaboração/Fomento nº  01/2018</t>
  </si>
  <si>
    <t>ANEXO RP-14 - REPASSES AO TERCEIRO SETOR - DEMONSTRATIVO INTEGRAL DAS RECEITAS E DESPESAS  TERMO DE COLABORAÇÃO/FOMENTO</t>
  </si>
  <si>
    <r>
      <rPr>
        <b/>
        <sz val="11"/>
        <color theme="1"/>
        <rFont val="Calibri"/>
        <family val="2"/>
        <scheme val="minor"/>
      </rPr>
      <t>ÓRGÃO PÚBLICO</t>
    </r>
    <r>
      <rPr>
        <sz val="11"/>
        <color theme="1"/>
        <rFont val="Calibri"/>
        <family val="2"/>
        <scheme val="minor"/>
      </rPr>
      <t>: PREFEITURA MUNICIPAL DE RIBEIRÃO PRETO - SECRETARIA DE ASSISTÊNCIA SOCIAL/CMDCA</t>
    </r>
  </si>
  <si>
    <t>01/10/2018 à 01/03/2019</t>
  </si>
  <si>
    <t>(j) DESPESAS PAGAS NO EXERCÍCIO (H+I):                               R$ 40.050,00</t>
  </si>
  <si>
    <t>(G) TOTAL DE RECURSOS DISPONÍVEIS NO EXERCÍCIO:       R$ 40.050,00</t>
  </si>
  <si>
    <r>
      <rPr>
        <b/>
        <sz val="11"/>
        <color theme="1"/>
        <rFont val="Calibri"/>
        <family val="2"/>
        <scheme val="minor"/>
      </rPr>
      <t>ORGANIZAÇÃO DA SOCIEDADE CIVIL</t>
    </r>
    <r>
      <rPr>
        <sz val="11"/>
        <color theme="1"/>
        <rFont val="Calibri"/>
        <family val="2"/>
        <scheme val="minor"/>
      </rPr>
      <t>: Unificação Kardecista de Ribeirão Preto</t>
    </r>
  </si>
  <si>
    <r>
      <rPr>
        <b/>
        <sz val="11"/>
        <color theme="1"/>
        <rFont val="Calibri"/>
        <family val="2"/>
        <scheme val="minor"/>
      </rPr>
      <t>CNPJ</t>
    </r>
    <r>
      <rPr>
        <sz val="11"/>
        <color theme="1"/>
        <rFont val="Calibri"/>
        <family val="2"/>
        <scheme val="minor"/>
      </rPr>
      <t>: 55.986.699.0001-00</t>
    </r>
  </si>
  <si>
    <r>
      <rPr>
        <b/>
        <sz val="11"/>
        <color theme="1"/>
        <rFont val="Calibri"/>
        <family val="2"/>
        <scheme val="minor"/>
      </rPr>
      <t>ENDEREÇO</t>
    </r>
    <r>
      <rPr>
        <sz val="11"/>
        <color theme="1"/>
        <rFont val="Calibri"/>
        <family val="2"/>
        <scheme val="minor"/>
      </rPr>
      <t>: Rua Mariana Junqueira, 504                                                                  CEP: 14015-010</t>
    </r>
  </si>
  <si>
    <r>
      <rPr>
        <b/>
        <sz val="11"/>
        <color theme="1"/>
        <rFont val="Calibri"/>
        <family val="2"/>
        <scheme val="minor"/>
      </rPr>
      <t>RESPONSÁVEL PELA OSC</t>
    </r>
    <r>
      <rPr>
        <sz val="11"/>
        <color theme="1"/>
        <rFont val="Calibri"/>
        <family val="2"/>
        <scheme val="minor"/>
      </rPr>
      <t>: Mariângela Papa Guimarães</t>
    </r>
  </si>
  <si>
    <r>
      <rPr>
        <b/>
        <sz val="11"/>
        <color theme="1"/>
        <rFont val="Calibri"/>
        <family val="2"/>
        <scheme val="minor"/>
      </rPr>
      <t>CPF</t>
    </r>
    <r>
      <rPr>
        <sz val="11"/>
        <color theme="1"/>
        <rFont val="Calibri"/>
        <family val="2"/>
        <scheme val="minor"/>
      </rPr>
      <t>: 186.482.048-95</t>
    </r>
  </si>
  <si>
    <r>
      <rPr>
        <b/>
        <sz val="11"/>
        <color theme="1"/>
        <rFont val="Calibri"/>
        <family val="2"/>
        <scheme val="minor"/>
      </rPr>
      <t>OBJETO DA PARCERIA</t>
    </r>
    <r>
      <rPr>
        <sz val="11"/>
        <color theme="1"/>
        <rFont val="Calibri"/>
        <family val="2"/>
        <scheme val="minor"/>
      </rPr>
      <t>: Educação Infantil</t>
    </r>
  </si>
  <si>
    <r>
      <rPr>
        <b/>
        <sz val="11"/>
        <color theme="1"/>
        <rFont val="Calibri"/>
        <family val="2"/>
        <scheme val="minor"/>
      </rPr>
      <t>EXERCÍCIO</t>
    </r>
    <r>
      <rPr>
        <sz val="11"/>
        <color theme="1"/>
        <rFont val="Calibri"/>
        <family val="2"/>
        <scheme val="minor"/>
      </rPr>
      <t>: 2019</t>
    </r>
  </si>
  <si>
    <r>
      <rPr>
        <b/>
        <sz val="11"/>
        <color theme="1"/>
        <rFont val="Calibri"/>
        <family val="2"/>
        <scheme val="minor"/>
      </rPr>
      <t>ORIGEM DOS RECURSOS (1)</t>
    </r>
    <r>
      <rPr>
        <sz val="11"/>
        <color theme="1"/>
        <rFont val="Calibri"/>
        <family val="2"/>
        <scheme val="minor"/>
      </rPr>
      <t>: Municipal</t>
    </r>
  </si>
  <si>
    <t>Termo de Colaboração nº 13/2019</t>
  </si>
  <si>
    <t>000001</t>
  </si>
  <si>
    <r>
      <t xml:space="preserve">O(s) segnatário(s), na qualidade de representante(s)  </t>
    </r>
    <r>
      <rPr>
        <u/>
        <sz val="10"/>
        <color theme="1"/>
        <rFont val="Calibri"/>
        <family val="2"/>
        <scheme val="minor"/>
      </rPr>
      <t xml:space="preserve">Unificação Kardecista de Ribeirão Preto </t>
    </r>
    <r>
      <rPr>
        <sz val="10"/>
        <color theme="1"/>
        <rFont val="Calibri"/>
        <family val="2"/>
        <scheme val="minor"/>
      </rPr>
      <t xml:space="preserve">vem indicar, na forma abaixo detalhada, as despesas incorridas e pagas no exercício de 2019, bem como as despesas a pagar no exercício seguinte. </t>
    </r>
  </si>
  <si>
    <t>Ribeirão Preto 11 de outubro de 2019.</t>
  </si>
  <si>
    <t>Reponsáveis pela Organização da Sociedade Civil: (Mariângela Papa Guimarães, Presidente)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</si>
</sst>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0" fillId="2" borderId="1" xfId="0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" fontId="0" fillId="0" borderId="0" xfId="0" applyNumberFormat="1"/>
    <xf numFmtId="17" fontId="0" fillId="0" borderId="1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0" xfId="0" applyFont="1"/>
    <xf numFmtId="3" fontId="4" fillId="0" borderId="0" xfId="0" applyNumberFormat="1" applyFont="1"/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164" fontId="4" fillId="0" borderId="1" xfId="0" applyNumberFormat="1" applyFont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1" fillId="3" borderId="3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0" fontId="2" fillId="3" borderId="0" xfId="0" applyFont="1" applyFill="1"/>
    <xf numFmtId="0" fontId="2" fillId="4" borderId="0" xfId="0" applyFont="1" applyFill="1"/>
    <xf numFmtId="0" fontId="10" fillId="3" borderId="0" xfId="0" applyFont="1" applyFill="1"/>
    <xf numFmtId="0" fontId="10" fillId="4" borderId="0" xfId="0" applyFont="1" applyFill="1"/>
    <xf numFmtId="0" fontId="9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/>
    <xf numFmtId="0" fontId="13" fillId="0" borderId="1" xfId="0" applyFont="1" applyBorder="1"/>
    <xf numFmtId="164" fontId="14" fillId="0" borderId="1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 applyAlignment="1">
      <alignment wrapText="1"/>
    </xf>
    <xf numFmtId="8" fontId="14" fillId="0" borderId="1" xfId="0" applyNumberFormat="1" applyFont="1" applyBorder="1"/>
    <xf numFmtId="0" fontId="15" fillId="0" borderId="1" xfId="0" applyFont="1" applyBorder="1"/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8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0" fillId="5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38100</xdr:rowOff>
    </xdr:from>
    <xdr:to>
      <xdr:col>2</xdr:col>
      <xdr:colOff>171450</xdr:colOff>
      <xdr:row>10</xdr:row>
      <xdr:rowOff>9526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xmlns="" id="{600C6FC2-D0AD-44E1-8C5C-C55EB915CC24}"/>
            </a:ext>
          </a:extLst>
        </xdr:cNvPr>
        <xdr:cNvCxnSpPr/>
      </xdr:nvCxnSpPr>
      <xdr:spPr>
        <a:xfrm flipV="1">
          <a:off x="2047875" y="1857375"/>
          <a:ext cx="47625" cy="352426"/>
        </a:xfrm>
        <a:prstGeom prst="straightConnector1">
          <a:avLst/>
        </a:prstGeom>
        <a:ln>
          <a:solidFill>
            <a:srgbClr val="FF0000"/>
          </a:solidFill>
          <a:tailEnd type="stealt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380999</xdr:colOff>
      <xdr:row>4</xdr:row>
      <xdr:rowOff>85725</xdr:rowOff>
    </xdr:from>
    <xdr:to>
      <xdr:col>2</xdr:col>
      <xdr:colOff>885825</xdr:colOff>
      <xdr:row>7</xdr:row>
      <xdr:rowOff>142874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E7C81B6B-92AA-40C1-8EEE-CC59B534AD6F}"/>
            </a:ext>
          </a:extLst>
        </xdr:cNvPr>
        <xdr:cNvSpPr txBox="1"/>
      </xdr:nvSpPr>
      <xdr:spPr>
        <a:xfrm>
          <a:off x="2057399" y="1143000"/>
          <a:ext cx="1390651" cy="62864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</a:rPr>
            <a:t>RECURSO </a:t>
          </a:r>
        </a:p>
        <a:p>
          <a:pPr algn="ctr"/>
          <a:r>
            <a:rPr lang="pt-BR" sz="1100" b="1">
              <a:solidFill>
                <a:srgbClr val="FF0000"/>
              </a:solidFill>
            </a:rPr>
            <a:t>MUNICIPAL/CMDCA</a:t>
          </a:r>
        </a:p>
      </xdr:txBody>
    </xdr:sp>
    <xdr:clientData/>
  </xdr:twoCellAnchor>
  <xdr:twoCellAnchor>
    <xdr:from>
      <xdr:col>5</xdr:col>
      <xdr:colOff>0</xdr:colOff>
      <xdr:row>27</xdr:row>
      <xdr:rowOff>66675</xdr:rowOff>
    </xdr:from>
    <xdr:to>
      <xdr:col>6</xdr:col>
      <xdr:colOff>142875</xdr:colOff>
      <xdr:row>30</xdr:row>
      <xdr:rowOff>200028</xdr:rowOff>
    </xdr:to>
    <xdr:cxnSp macro="">
      <xdr:nvCxnSpPr>
        <xdr:cNvPr id="7" name="Conector de Seta Reta 6">
          <a:extLst>
            <a:ext uri="{FF2B5EF4-FFF2-40B4-BE49-F238E27FC236}">
              <a16:creationId xmlns:a16="http://schemas.microsoft.com/office/drawing/2014/main" xmlns="" id="{7F9240C8-B61B-4B5F-89CD-C73D81F98750}"/>
            </a:ext>
          </a:extLst>
        </xdr:cNvPr>
        <xdr:cNvCxnSpPr/>
      </xdr:nvCxnSpPr>
      <xdr:spPr>
        <a:xfrm flipV="1">
          <a:off x="5372100" y="6257925"/>
          <a:ext cx="1057275" cy="70485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34</xdr:row>
      <xdr:rowOff>95250</xdr:rowOff>
    </xdr:from>
    <xdr:to>
      <xdr:col>5</xdr:col>
      <xdr:colOff>885825</xdr:colOff>
      <xdr:row>35</xdr:row>
      <xdr:rowOff>152400</xdr:rowOff>
    </xdr:to>
    <xdr:cxnSp macro="">
      <xdr:nvCxnSpPr>
        <xdr:cNvPr id="8" name="Conector de Seta Reta 7">
          <a:extLst>
            <a:ext uri="{FF2B5EF4-FFF2-40B4-BE49-F238E27FC236}">
              <a16:creationId xmlns:a16="http://schemas.microsoft.com/office/drawing/2014/main" xmlns="" id="{6905819E-27BE-4AE9-8C88-41D228621CFF}"/>
            </a:ext>
          </a:extLst>
        </xdr:cNvPr>
        <xdr:cNvCxnSpPr/>
      </xdr:nvCxnSpPr>
      <xdr:spPr>
        <a:xfrm>
          <a:off x="5381625" y="7972425"/>
          <a:ext cx="876300" cy="247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21</xdr:row>
      <xdr:rowOff>180975</xdr:rowOff>
    </xdr:from>
    <xdr:to>
      <xdr:col>7</xdr:col>
      <xdr:colOff>438150</xdr:colOff>
      <xdr:row>26</xdr:row>
      <xdr:rowOff>180975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D66D77F1-FB91-437C-AD38-57F2CE2EFCD5}"/>
            </a:ext>
          </a:extLst>
        </xdr:cNvPr>
        <xdr:cNvSpPr txBox="1"/>
      </xdr:nvSpPr>
      <xdr:spPr>
        <a:xfrm>
          <a:off x="5505450" y="5229225"/>
          <a:ext cx="1828800" cy="95250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50" b="1">
              <a:solidFill>
                <a:srgbClr val="FF0000"/>
              </a:solidFill>
            </a:rPr>
            <a:t>APLICAR O RECURSO,</a:t>
          </a:r>
          <a:r>
            <a:rPr lang="pt-BR" sz="1050" b="1" baseline="0">
              <a:solidFill>
                <a:srgbClr val="FF0000"/>
              </a:solidFill>
            </a:rPr>
            <a:t> CASO A OSC NÃO O UTILIZE NO PRAZO DE 15 DIAS. PODERÁ SER UTILIZADO NO OBJETO DA PARCERIA</a:t>
          </a:r>
          <a:endParaRPr lang="pt-BR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</xdr:colOff>
      <xdr:row>36</xdr:row>
      <xdr:rowOff>57150</xdr:rowOff>
    </xdr:from>
    <xdr:to>
      <xdr:col>9</xdr:col>
      <xdr:colOff>0</xdr:colOff>
      <xdr:row>39</xdr:row>
      <xdr:rowOff>76200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23247E09-AB63-43AB-AA55-0D767E5C5166}"/>
            </a:ext>
          </a:extLst>
        </xdr:cNvPr>
        <xdr:cNvSpPr txBox="1"/>
      </xdr:nvSpPr>
      <xdr:spPr>
        <a:xfrm>
          <a:off x="5476875" y="8315325"/>
          <a:ext cx="2638425" cy="5905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50" b="1" baseline="0">
              <a:solidFill>
                <a:srgbClr val="FF0000"/>
              </a:solidFill>
            </a:rPr>
            <a:t>VALOR QUE A OSC TEVE QUE COMPLEMENTAR PARA PAGAR A DESPESA PREVISTA NO PLANO DE APLICAÇÃO</a:t>
          </a:r>
          <a:endParaRPr lang="pt-BR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685800</xdr:colOff>
      <xdr:row>100</xdr:row>
      <xdr:rowOff>104776</xdr:rowOff>
    </xdr:from>
    <xdr:to>
      <xdr:col>4</xdr:col>
      <xdr:colOff>561975</xdr:colOff>
      <xdr:row>101</xdr:row>
      <xdr:rowOff>104775</xdr:rowOff>
    </xdr:to>
    <xdr:cxnSp macro="">
      <xdr:nvCxnSpPr>
        <xdr:cNvPr id="26" name="Conector de Seta Reta 25">
          <a:extLst>
            <a:ext uri="{FF2B5EF4-FFF2-40B4-BE49-F238E27FC236}">
              <a16:creationId xmlns:a16="http://schemas.microsoft.com/office/drawing/2014/main" xmlns="" id="{29D1EC97-4210-41B5-94CD-CBFC082F0329}"/>
            </a:ext>
          </a:extLst>
        </xdr:cNvPr>
        <xdr:cNvCxnSpPr/>
      </xdr:nvCxnSpPr>
      <xdr:spPr>
        <a:xfrm flipV="1">
          <a:off x="4114800" y="39033451"/>
          <a:ext cx="819150" cy="1904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590551</xdr:colOff>
      <xdr:row>98</xdr:row>
      <xdr:rowOff>104775</xdr:rowOff>
    </xdr:from>
    <xdr:to>
      <xdr:col>6</xdr:col>
      <xdr:colOff>1</xdr:colOff>
      <xdr:row>101</xdr:row>
      <xdr:rowOff>133351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ECBC0086-54AA-43E6-BA82-83DD47A632F5}"/>
            </a:ext>
          </a:extLst>
        </xdr:cNvPr>
        <xdr:cNvSpPr txBox="1"/>
      </xdr:nvSpPr>
      <xdr:spPr>
        <a:xfrm>
          <a:off x="5048251" y="38700075"/>
          <a:ext cx="1238250" cy="600076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50" b="1">
              <a:solidFill>
                <a:srgbClr val="FF0000"/>
              </a:solidFill>
            </a:rPr>
            <a:t>REPETE O ITEM "G" DA PRIMEIRA PÁGINA</a:t>
          </a:r>
        </a:p>
      </xdr:txBody>
    </xdr:sp>
    <xdr:clientData/>
  </xdr:twoCellAnchor>
  <xdr:twoCellAnchor>
    <xdr:from>
      <xdr:col>3</xdr:col>
      <xdr:colOff>628650</xdr:colOff>
      <xdr:row>102</xdr:row>
      <xdr:rowOff>104775</xdr:rowOff>
    </xdr:from>
    <xdr:to>
      <xdr:col>4</xdr:col>
      <xdr:colOff>514350</xdr:colOff>
      <xdr:row>103</xdr:row>
      <xdr:rowOff>133350</xdr:rowOff>
    </xdr:to>
    <xdr:cxnSp macro="">
      <xdr:nvCxnSpPr>
        <xdr:cNvPr id="29" name="Conector de Seta Reta 28">
          <a:extLst>
            <a:ext uri="{FF2B5EF4-FFF2-40B4-BE49-F238E27FC236}">
              <a16:creationId xmlns:a16="http://schemas.microsoft.com/office/drawing/2014/main" xmlns="" id="{941B1CB0-4BAF-47FE-9CF2-A34B63674B31}"/>
            </a:ext>
          </a:extLst>
        </xdr:cNvPr>
        <xdr:cNvCxnSpPr/>
      </xdr:nvCxnSpPr>
      <xdr:spPr>
        <a:xfrm>
          <a:off x="4057650" y="39414450"/>
          <a:ext cx="828675" cy="2190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101</xdr:row>
      <xdr:rowOff>180975</xdr:rowOff>
    </xdr:from>
    <xdr:to>
      <xdr:col>6</xdr:col>
      <xdr:colOff>0</xdr:colOff>
      <xdr:row>106</xdr:row>
      <xdr:rowOff>57150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73E10302-149C-4BF9-A8A1-A7A4889947DD}"/>
            </a:ext>
          </a:extLst>
        </xdr:cNvPr>
        <xdr:cNvSpPr txBox="1"/>
      </xdr:nvSpPr>
      <xdr:spPr>
        <a:xfrm>
          <a:off x="5048250" y="39347775"/>
          <a:ext cx="1238250" cy="8286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50" b="1">
              <a:solidFill>
                <a:srgbClr val="FF0000"/>
              </a:solidFill>
            </a:rPr>
            <a:t>SOMA O ITEM "J" DA</a:t>
          </a:r>
          <a:r>
            <a:rPr lang="pt-BR" sz="1050" b="1" baseline="0">
              <a:solidFill>
                <a:srgbClr val="FF0000"/>
              </a:solidFill>
            </a:rPr>
            <a:t> PÁGINA 2 COM O ITEM "J" DA PÁGINA 3</a:t>
          </a:r>
          <a:endParaRPr lang="pt-BR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38101</xdr:colOff>
      <xdr:row>13</xdr:row>
      <xdr:rowOff>361949</xdr:rowOff>
    </xdr:from>
    <xdr:to>
      <xdr:col>6</xdr:col>
      <xdr:colOff>561975</xdr:colOff>
      <xdr:row>18</xdr:row>
      <xdr:rowOff>104774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D11F0A6D-5E52-4388-AFB4-9A1396C7A56D}"/>
            </a:ext>
          </a:extLst>
        </xdr:cNvPr>
        <xdr:cNvSpPr txBox="1"/>
      </xdr:nvSpPr>
      <xdr:spPr>
        <a:xfrm>
          <a:off x="5410201" y="2990849"/>
          <a:ext cx="1438274" cy="1400175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</a:rPr>
            <a:t>COLOCAR O NÚMERO CONSTANTE NO EXTRATO BANCÁRIO REFERENTE À TRANSFERÊNCIA BANCÁRIA</a:t>
          </a:r>
        </a:p>
        <a:p>
          <a:pPr algn="ctr"/>
          <a:endParaRPr lang="pt-BR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800100</xdr:colOff>
      <xdr:row>16</xdr:row>
      <xdr:rowOff>95253</xdr:rowOff>
    </xdr:from>
    <xdr:to>
      <xdr:col>5</xdr:col>
      <xdr:colOff>0</xdr:colOff>
      <xdr:row>17</xdr:row>
      <xdr:rowOff>457200</xdr:rowOff>
    </xdr:to>
    <xdr:cxnSp macro="">
      <xdr:nvCxnSpPr>
        <xdr:cNvPr id="18" name="Conector de Seta Reta 17">
          <a:extLst>
            <a:ext uri="{FF2B5EF4-FFF2-40B4-BE49-F238E27FC236}">
              <a16:creationId xmlns:a16="http://schemas.microsoft.com/office/drawing/2014/main" xmlns="" id="{F8F5B0E4-D415-4044-9B47-9AE4D1711E3D}"/>
            </a:ext>
          </a:extLst>
        </xdr:cNvPr>
        <xdr:cNvCxnSpPr/>
      </xdr:nvCxnSpPr>
      <xdr:spPr>
        <a:xfrm flipV="1">
          <a:off x="4314825" y="3581403"/>
          <a:ext cx="1057275" cy="55244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3</xdr:row>
      <xdr:rowOff>19051</xdr:rowOff>
    </xdr:from>
    <xdr:to>
      <xdr:col>4</xdr:col>
      <xdr:colOff>723900</xdr:colOff>
      <xdr:row>7</xdr:row>
      <xdr:rowOff>38101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EA93ABDC-409B-4AF1-AD11-97B2EEAA1C95}"/>
            </a:ext>
          </a:extLst>
        </xdr:cNvPr>
        <xdr:cNvSpPr txBox="1"/>
      </xdr:nvSpPr>
      <xdr:spPr>
        <a:xfrm>
          <a:off x="3705225" y="885826"/>
          <a:ext cx="1476375" cy="7810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rgbClr val="FF0000"/>
              </a:solidFill>
            </a:rPr>
            <a:t>CONSIDERAR A DATA QUE CONSTA NA ÚLTIMA PÁGINA DO TERMO</a:t>
          </a:r>
        </a:p>
      </xdr:txBody>
    </xdr:sp>
    <xdr:clientData/>
  </xdr:twoCellAnchor>
  <xdr:twoCellAnchor>
    <xdr:from>
      <xdr:col>2</xdr:col>
      <xdr:colOff>504825</xdr:colOff>
      <xdr:row>7</xdr:row>
      <xdr:rowOff>104775</xdr:rowOff>
    </xdr:from>
    <xdr:to>
      <xdr:col>3</xdr:col>
      <xdr:colOff>819150</xdr:colOff>
      <xdr:row>13</xdr:row>
      <xdr:rowOff>180976</xdr:rowOff>
    </xdr:to>
    <xdr:cxnSp macro="">
      <xdr:nvCxnSpPr>
        <xdr:cNvPr id="32" name="Conector de Seta Reta 31">
          <a:extLst>
            <a:ext uri="{FF2B5EF4-FFF2-40B4-BE49-F238E27FC236}">
              <a16:creationId xmlns:a16="http://schemas.microsoft.com/office/drawing/2014/main" xmlns="" id="{205E6C73-515A-4C80-A305-C702261CDF97}"/>
            </a:ext>
          </a:extLst>
        </xdr:cNvPr>
        <xdr:cNvCxnSpPr/>
      </xdr:nvCxnSpPr>
      <xdr:spPr>
        <a:xfrm flipV="1">
          <a:off x="3067050" y="1733550"/>
          <a:ext cx="1266825" cy="1076326"/>
        </a:xfrm>
        <a:prstGeom prst="straightConnector1">
          <a:avLst/>
        </a:prstGeom>
        <a:ln>
          <a:solidFill>
            <a:srgbClr val="FF0000"/>
          </a:solidFill>
          <a:tailEnd type="stealth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topLeftCell="A100" zoomScaleNormal="100" workbookViewId="0">
      <selection activeCell="D110" sqref="D110"/>
    </sheetView>
  </sheetViews>
  <sheetFormatPr defaultRowHeight="15"/>
  <cols>
    <col min="1" max="1" width="13.5703125" style="58" customWidth="1"/>
    <col min="2" max="2" width="17.140625" style="58" customWidth="1"/>
    <col min="3" max="3" width="15.85546875" style="58" customWidth="1"/>
    <col min="4" max="4" width="15.7109375" style="58" customWidth="1"/>
    <col min="5" max="6" width="14.7109375" style="58" customWidth="1"/>
    <col min="7" max="7" width="11.7109375" style="58" bestFit="1" customWidth="1"/>
    <col min="8" max="8" width="10.7109375" style="58" bestFit="1" customWidth="1"/>
    <col min="9" max="11" width="9.140625" style="58"/>
    <col min="12" max="12" width="10.140625" style="58" bestFit="1" customWidth="1"/>
    <col min="13" max="16384" width="9.140625" style="58"/>
  </cols>
  <sheetData>
    <row r="1" spans="1:11" ht="33" customHeight="1">
      <c r="A1" s="100" t="s">
        <v>26</v>
      </c>
      <c r="B1" s="100"/>
      <c r="C1" s="100"/>
      <c r="D1" s="100"/>
      <c r="E1" s="100"/>
    </row>
    <row r="2" spans="1:11" ht="8.25" customHeight="1"/>
    <row r="3" spans="1:11" ht="27" customHeight="1">
      <c r="A3" s="88" t="s">
        <v>27</v>
      </c>
      <c r="B3" s="88"/>
      <c r="C3" s="88"/>
      <c r="D3" s="88"/>
      <c r="E3" s="88"/>
    </row>
    <row r="4" spans="1:11">
      <c r="A4" s="99" t="s">
        <v>85</v>
      </c>
      <c r="B4" s="99"/>
      <c r="C4" s="99"/>
      <c r="D4" s="99"/>
      <c r="E4" s="99"/>
      <c r="F4" s="59"/>
      <c r="G4" s="59"/>
      <c r="H4" s="59"/>
      <c r="I4" s="59"/>
      <c r="J4" s="59"/>
      <c r="K4" s="59"/>
    </row>
    <row r="5" spans="1:11">
      <c r="A5" s="99" t="s">
        <v>86</v>
      </c>
      <c r="B5" s="99"/>
      <c r="C5" s="99"/>
      <c r="D5" s="99"/>
    </row>
    <row r="6" spans="1:11">
      <c r="A6" s="99" t="s">
        <v>87</v>
      </c>
      <c r="B6" s="99"/>
      <c r="C6" s="99"/>
      <c r="D6" s="99"/>
      <c r="E6" s="99"/>
      <c r="F6" s="59"/>
      <c r="G6" s="59"/>
      <c r="H6" s="59"/>
      <c r="I6" s="59"/>
      <c r="J6" s="59"/>
      <c r="K6" s="59"/>
    </row>
    <row r="7" spans="1:11" ht="15" customHeight="1">
      <c r="A7" s="89" t="s">
        <v>88</v>
      </c>
      <c r="B7" s="89"/>
      <c r="C7" s="89"/>
      <c r="D7" s="89"/>
      <c r="E7" s="89"/>
      <c r="F7" s="60"/>
      <c r="G7" s="60"/>
      <c r="H7" s="60"/>
      <c r="I7" s="60"/>
      <c r="J7" s="60"/>
      <c r="K7" s="60"/>
    </row>
    <row r="8" spans="1:11">
      <c r="A8" s="89" t="s">
        <v>89</v>
      </c>
      <c r="B8" s="89"/>
      <c r="C8" s="89"/>
      <c r="D8" s="89"/>
      <c r="E8" s="89"/>
      <c r="F8" s="60"/>
      <c r="G8" s="60"/>
      <c r="H8" s="60"/>
    </row>
    <row r="9" spans="1:11" ht="15" customHeight="1">
      <c r="A9" s="99" t="s">
        <v>90</v>
      </c>
      <c r="B9" s="99"/>
      <c r="C9" s="99"/>
      <c r="D9" s="99"/>
      <c r="E9" s="99"/>
      <c r="F9" s="60"/>
      <c r="G9" s="60"/>
      <c r="H9" s="60"/>
    </row>
    <row r="10" spans="1:11">
      <c r="A10" s="89" t="s">
        <v>91</v>
      </c>
      <c r="B10" s="89"/>
      <c r="C10" s="89"/>
      <c r="D10" s="89"/>
      <c r="E10" s="89"/>
      <c r="F10" s="59"/>
      <c r="G10" s="59"/>
      <c r="H10" s="59"/>
    </row>
    <row r="11" spans="1:11">
      <c r="A11" s="89" t="s">
        <v>92</v>
      </c>
      <c r="B11" s="89"/>
      <c r="C11" s="89"/>
      <c r="D11" s="89"/>
      <c r="E11" s="89"/>
      <c r="F11" s="59"/>
      <c r="G11" s="59"/>
      <c r="H11" s="59"/>
    </row>
    <row r="12" spans="1:11" ht="3.75" customHeight="1"/>
    <row r="13" spans="1:11">
      <c r="A13" s="95" t="s">
        <v>0</v>
      </c>
      <c r="B13" s="95"/>
      <c r="C13" s="61" t="s">
        <v>1</v>
      </c>
      <c r="D13" s="61" t="s">
        <v>2</v>
      </c>
      <c r="E13" s="61" t="s">
        <v>3</v>
      </c>
    </row>
    <row r="14" spans="1:11">
      <c r="A14" s="62" t="s">
        <v>93</v>
      </c>
      <c r="B14" s="63"/>
      <c r="C14" s="64">
        <v>43490</v>
      </c>
      <c r="D14" s="84">
        <v>43555</v>
      </c>
      <c r="E14" s="65">
        <v>8430</v>
      </c>
    </row>
    <row r="15" spans="1:11" ht="7.5" customHeight="1"/>
    <row r="16" spans="1:11">
      <c r="A16" s="90" t="s">
        <v>4</v>
      </c>
      <c r="B16" s="90"/>
      <c r="C16" s="90"/>
      <c r="D16" s="90"/>
      <c r="E16" s="90"/>
    </row>
    <row r="17" spans="1:8" ht="59.25" customHeight="1">
      <c r="A17" s="66" t="s">
        <v>5</v>
      </c>
      <c r="B17" s="66" t="s">
        <v>6</v>
      </c>
      <c r="C17" s="66" t="s">
        <v>13</v>
      </c>
      <c r="D17" s="66" t="s">
        <v>14</v>
      </c>
      <c r="E17" s="66" t="s">
        <v>15</v>
      </c>
    </row>
    <row r="18" spans="1:8">
      <c r="A18" s="64">
        <v>43475</v>
      </c>
      <c r="B18" s="57">
        <v>2810</v>
      </c>
      <c r="C18" s="64">
        <v>43531</v>
      </c>
      <c r="D18" s="86" t="s">
        <v>94</v>
      </c>
      <c r="E18" s="57">
        <v>2810</v>
      </c>
    </row>
    <row r="19" spans="1:8">
      <c r="A19" s="64">
        <v>43506</v>
      </c>
      <c r="B19" s="57">
        <v>2810</v>
      </c>
      <c r="C19" s="64">
        <v>43531</v>
      </c>
      <c r="D19" s="86" t="s">
        <v>94</v>
      </c>
      <c r="E19" s="57">
        <v>2810</v>
      </c>
    </row>
    <row r="20" spans="1:8">
      <c r="A20" s="64">
        <v>43534</v>
      </c>
      <c r="B20" s="57">
        <v>2810</v>
      </c>
      <c r="C20" s="64">
        <v>43531</v>
      </c>
      <c r="D20" s="86" t="s">
        <v>94</v>
      </c>
      <c r="E20" s="57">
        <v>2810</v>
      </c>
    </row>
    <row r="21" spans="1:8">
      <c r="A21" s="69"/>
      <c r="B21" s="57"/>
      <c r="C21" s="67"/>
      <c r="D21" s="68"/>
      <c r="E21" s="57"/>
      <c r="H21" s="85"/>
    </row>
    <row r="22" spans="1:8">
      <c r="A22" s="69"/>
      <c r="B22" s="57"/>
      <c r="C22" s="67"/>
      <c r="D22" s="68"/>
      <c r="E22" s="57"/>
    </row>
    <row r="23" spans="1:8">
      <c r="A23" s="69"/>
      <c r="B23" s="70"/>
      <c r="C23" s="70"/>
      <c r="D23" s="70"/>
      <c r="E23" s="57"/>
    </row>
    <row r="24" spans="1:8">
      <c r="A24" s="69"/>
      <c r="B24" s="70"/>
      <c r="C24" s="70"/>
      <c r="D24" s="70"/>
      <c r="E24" s="57"/>
    </row>
    <row r="25" spans="1:8">
      <c r="A25" s="69"/>
      <c r="B25" s="70"/>
      <c r="C25" s="70"/>
      <c r="D25" s="70"/>
      <c r="E25" s="57"/>
    </row>
    <row r="26" spans="1:8">
      <c r="A26" s="70"/>
      <c r="B26" s="70"/>
      <c r="C26" s="70"/>
      <c r="D26" s="70"/>
      <c r="E26" s="57"/>
    </row>
    <row r="27" spans="1:8">
      <c r="A27" s="70"/>
      <c r="B27" s="70"/>
      <c r="C27" s="70"/>
      <c r="D27" s="70"/>
      <c r="E27" s="57"/>
    </row>
    <row r="28" spans="1:8">
      <c r="A28" s="70"/>
      <c r="B28" s="70"/>
      <c r="C28" s="70"/>
      <c r="D28" s="70"/>
      <c r="E28" s="57"/>
    </row>
    <row r="29" spans="1:8">
      <c r="A29" s="70"/>
      <c r="B29" s="70"/>
      <c r="C29" s="70"/>
      <c r="D29" s="70"/>
      <c r="E29" s="57"/>
    </row>
    <row r="30" spans="1:8">
      <c r="A30" s="92" t="s">
        <v>16</v>
      </c>
      <c r="B30" s="92"/>
      <c r="C30" s="92"/>
      <c r="D30" s="70"/>
      <c r="E30" s="57"/>
    </row>
    <row r="31" spans="1:8">
      <c r="A31" s="92" t="s">
        <v>17</v>
      </c>
      <c r="B31" s="92"/>
      <c r="C31" s="92"/>
      <c r="D31" s="70"/>
      <c r="E31" s="22">
        <f>SUM(E18:E29)</f>
        <v>8430</v>
      </c>
    </row>
    <row r="32" spans="1:8" ht="28.5" customHeight="1">
      <c r="A32" s="93" t="s">
        <v>18</v>
      </c>
      <c r="B32" s="93"/>
      <c r="C32" s="93"/>
      <c r="D32" s="70"/>
      <c r="E32" s="57">
        <v>12.16</v>
      </c>
      <c r="G32" s="83"/>
    </row>
    <row r="33" spans="1:12" ht="29.25" customHeight="1">
      <c r="A33" s="93" t="s">
        <v>19</v>
      </c>
      <c r="B33" s="93"/>
      <c r="C33" s="93"/>
      <c r="D33" s="70"/>
      <c r="E33" s="57"/>
    </row>
    <row r="34" spans="1:12">
      <c r="A34" s="92" t="s">
        <v>20</v>
      </c>
      <c r="B34" s="92"/>
      <c r="C34" s="92"/>
      <c r="D34" s="70"/>
      <c r="E34" s="22">
        <f>E30+E31+E32+E33</f>
        <v>8442.16</v>
      </c>
    </row>
    <row r="35" spans="1:12">
      <c r="A35" s="94"/>
      <c r="B35" s="94"/>
      <c r="C35" s="94"/>
      <c r="D35" s="70"/>
      <c r="E35" s="57"/>
    </row>
    <row r="36" spans="1:12">
      <c r="A36" s="92" t="s">
        <v>21</v>
      </c>
      <c r="B36" s="92"/>
      <c r="C36" s="92"/>
      <c r="D36" s="70"/>
      <c r="E36" s="57"/>
      <c r="H36" s="71"/>
    </row>
    <row r="37" spans="1:12">
      <c r="A37" s="92" t="s">
        <v>22</v>
      </c>
      <c r="B37" s="92"/>
      <c r="C37" s="92"/>
      <c r="D37" s="70"/>
      <c r="E37" s="22">
        <f>E34+E36</f>
        <v>8442.16</v>
      </c>
    </row>
    <row r="38" spans="1:12">
      <c r="A38" s="72" t="s">
        <v>23</v>
      </c>
      <c r="B38" s="72"/>
      <c r="C38" s="72"/>
      <c r="D38" s="72"/>
      <c r="E38" s="72"/>
    </row>
    <row r="39" spans="1:12">
      <c r="A39" s="72" t="s">
        <v>24</v>
      </c>
      <c r="B39" s="72"/>
      <c r="C39" s="72"/>
      <c r="D39" s="72"/>
      <c r="E39" s="72"/>
      <c r="L39" s="71"/>
    </row>
    <row r="40" spans="1:12">
      <c r="A40" s="72" t="s">
        <v>25</v>
      </c>
      <c r="B40" s="72"/>
      <c r="C40" s="72"/>
      <c r="D40" s="72"/>
      <c r="E40" s="72"/>
    </row>
    <row r="41" spans="1:12" ht="52.5" customHeight="1">
      <c r="A41" s="91" t="s">
        <v>95</v>
      </c>
      <c r="B41" s="91"/>
      <c r="C41" s="91"/>
      <c r="D41" s="91"/>
      <c r="E41" s="91"/>
    </row>
    <row r="43" spans="1:12">
      <c r="B43" s="95" t="s">
        <v>29</v>
      </c>
      <c r="C43" s="95"/>
      <c r="D43" s="95"/>
      <c r="E43" s="95"/>
      <c r="F43" s="95"/>
    </row>
    <row r="44" spans="1:12">
      <c r="B44" s="96" t="s">
        <v>68</v>
      </c>
      <c r="C44" s="97"/>
      <c r="D44" s="97"/>
      <c r="E44" s="97"/>
      <c r="F44" s="98"/>
    </row>
    <row r="45" spans="1:12" ht="77.25">
      <c r="A45" s="73" t="s">
        <v>50</v>
      </c>
      <c r="B45" s="73" t="s">
        <v>32</v>
      </c>
      <c r="C45" s="73" t="s">
        <v>30</v>
      </c>
      <c r="D45" s="73" t="s">
        <v>31</v>
      </c>
      <c r="E45" s="73" t="s">
        <v>33</v>
      </c>
      <c r="F45" s="73" t="s">
        <v>34</v>
      </c>
    </row>
    <row r="46" spans="1:12" ht="24.75">
      <c r="A46" s="74" t="s">
        <v>37</v>
      </c>
      <c r="B46" s="75"/>
      <c r="C46" s="57"/>
      <c r="D46" s="57"/>
      <c r="E46" s="57"/>
      <c r="F46" s="70"/>
    </row>
    <row r="47" spans="1:12" ht="24.75">
      <c r="A47" s="74" t="s">
        <v>38</v>
      </c>
      <c r="B47" s="76"/>
      <c r="C47" s="70"/>
      <c r="D47" s="70"/>
      <c r="E47" s="70"/>
      <c r="F47" s="70"/>
    </row>
    <row r="48" spans="1:12">
      <c r="A48" s="77" t="s">
        <v>35</v>
      </c>
      <c r="B48" s="76"/>
      <c r="C48" s="70"/>
      <c r="D48" s="70"/>
      <c r="E48" s="70"/>
      <c r="F48" s="70"/>
    </row>
    <row r="49" spans="1:7" ht="36.75">
      <c r="A49" s="74" t="s">
        <v>36</v>
      </c>
      <c r="B49" s="76"/>
      <c r="C49" s="70"/>
      <c r="D49" s="70"/>
      <c r="E49" s="70"/>
      <c r="F49" s="70"/>
    </row>
    <row r="50" spans="1:7" ht="24.75">
      <c r="A50" s="74" t="s">
        <v>39</v>
      </c>
      <c r="B50" s="76"/>
      <c r="C50" s="70"/>
      <c r="D50" s="70"/>
      <c r="E50" s="70"/>
      <c r="F50" s="70"/>
    </row>
    <row r="51" spans="1:7" ht="36.75">
      <c r="A51" s="74" t="s">
        <v>40</v>
      </c>
      <c r="B51" s="76"/>
      <c r="C51" s="70"/>
      <c r="D51" s="70"/>
      <c r="E51" s="70"/>
      <c r="F51" s="70"/>
    </row>
    <row r="52" spans="1:7" ht="24.75">
      <c r="A52" s="74" t="s">
        <v>56</v>
      </c>
      <c r="B52" s="76"/>
      <c r="C52" s="70"/>
      <c r="D52" s="70"/>
      <c r="E52" s="70"/>
      <c r="F52" s="70"/>
    </row>
    <row r="53" spans="1:7" ht="29.25" customHeight="1">
      <c r="A53" s="74" t="s">
        <v>41</v>
      </c>
      <c r="B53" s="76"/>
      <c r="C53" s="70"/>
      <c r="D53" s="70"/>
      <c r="E53" s="70"/>
      <c r="F53" s="70"/>
    </row>
    <row r="54" spans="1:7" ht="32.25" customHeight="1">
      <c r="A54" s="74" t="s">
        <v>42</v>
      </c>
      <c r="B54" s="76"/>
      <c r="C54" s="70"/>
      <c r="D54" s="70"/>
      <c r="E54" s="70"/>
      <c r="F54" s="70"/>
      <c r="G54" s="78"/>
    </row>
    <row r="55" spans="1:7" ht="24.75">
      <c r="A55" s="74" t="s">
        <v>43</v>
      </c>
      <c r="B55" s="76"/>
      <c r="C55" s="70"/>
      <c r="D55" s="70"/>
      <c r="E55" s="70"/>
      <c r="F55" s="70"/>
    </row>
    <row r="56" spans="1:7" ht="25.5" customHeight="1">
      <c r="A56" s="74" t="s">
        <v>44</v>
      </c>
      <c r="B56" s="76"/>
      <c r="C56" s="70"/>
      <c r="D56" s="70"/>
      <c r="E56" s="70"/>
      <c r="F56" s="70"/>
    </row>
    <row r="57" spans="1:7" ht="18.75" customHeight="1">
      <c r="A57" s="77" t="s">
        <v>45</v>
      </c>
      <c r="B57" s="76"/>
      <c r="C57" s="70"/>
      <c r="D57" s="70"/>
      <c r="E57" s="70"/>
      <c r="F57" s="70"/>
    </row>
    <row r="58" spans="1:7" ht="24.75">
      <c r="A58" s="74" t="s">
        <v>46</v>
      </c>
      <c r="B58" s="80">
        <v>8392.35</v>
      </c>
      <c r="C58" s="80"/>
      <c r="D58" s="80">
        <v>8392.35</v>
      </c>
      <c r="E58" s="80">
        <f>1180+5618.43+1593.92</f>
        <v>8392.35</v>
      </c>
      <c r="F58" s="80"/>
    </row>
    <row r="59" spans="1:7" ht="28.5" customHeight="1">
      <c r="A59" s="74" t="s">
        <v>61</v>
      </c>
      <c r="B59" s="76"/>
      <c r="C59" s="70"/>
      <c r="D59" s="70"/>
      <c r="E59" s="70"/>
      <c r="F59" s="70"/>
    </row>
    <row r="60" spans="1:7" ht="36.75">
      <c r="A60" s="74" t="s">
        <v>47</v>
      </c>
      <c r="B60" s="76"/>
      <c r="C60" s="70"/>
      <c r="D60" s="70"/>
      <c r="E60" s="70"/>
      <c r="F60" s="70"/>
    </row>
    <row r="61" spans="1:7">
      <c r="A61" s="77" t="s">
        <v>48</v>
      </c>
      <c r="B61" s="76"/>
      <c r="C61" s="70"/>
      <c r="D61" s="70"/>
      <c r="E61" s="70"/>
      <c r="F61" s="70"/>
    </row>
    <row r="62" spans="1:7" ht="32.25" customHeight="1">
      <c r="A62" s="79" t="s">
        <v>49</v>
      </c>
      <c r="B62" s="80">
        <f>SUM(B46:B61)</f>
        <v>8392.35</v>
      </c>
      <c r="C62" s="57">
        <f>SUM(C46:C61)</f>
        <v>0</v>
      </c>
      <c r="D62" s="57">
        <f>SUM(D46:D61)</f>
        <v>8392.35</v>
      </c>
      <c r="E62" s="22">
        <f>SUM(E46:E61)</f>
        <v>8392.35</v>
      </c>
      <c r="F62" s="57">
        <f>SUM(F46:F61)</f>
        <v>0</v>
      </c>
    </row>
    <row r="63" spans="1:7" ht="16.5" customHeight="1">
      <c r="A63" s="87" t="s">
        <v>77</v>
      </c>
      <c r="B63" s="87"/>
      <c r="C63" s="87"/>
      <c r="D63" s="87"/>
      <c r="E63" s="87"/>
      <c r="F63" s="87"/>
    </row>
    <row r="64" spans="1:7">
      <c r="A64" s="72" t="s">
        <v>51</v>
      </c>
      <c r="B64" s="72"/>
      <c r="C64" s="72"/>
      <c r="D64" s="72"/>
      <c r="E64" s="72"/>
      <c r="F64" s="72"/>
    </row>
    <row r="65" spans="1:6">
      <c r="A65" s="72" t="s">
        <v>62</v>
      </c>
      <c r="B65" s="72"/>
      <c r="C65" s="72"/>
      <c r="D65" s="72"/>
      <c r="E65" s="72"/>
      <c r="F65" s="72"/>
    </row>
    <row r="66" spans="1:6">
      <c r="A66" s="72" t="s">
        <v>52</v>
      </c>
      <c r="B66" s="72"/>
      <c r="C66" s="72"/>
      <c r="D66" s="72"/>
      <c r="E66" s="72"/>
      <c r="F66" s="72"/>
    </row>
    <row r="67" spans="1:6" ht="27" customHeight="1">
      <c r="A67" s="101" t="s">
        <v>53</v>
      </c>
      <c r="B67" s="101"/>
      <c r="C67" s="101"/>
      <c r="D67" s="101"/>
      <c r="E67" s="101"/>
      <c r="F67" s="101"/>
    </row>
    <row r="68" spans="1:6">
      <c r="A68" s="101" t="s">
        <v>54</v>
      </c>
      <c r="B68" s="101"/>
      <c r="C68" s="101"/>
      <c r="D68" s="101"/>
      <c r="E68" s="101"/>
      <c r="F68" s="101"/>
    </row>
    <row r="69" spans="1:6">
      <c r="A69" s="72" t="s">
        <v>55</v>
      </c>
      <c r="B69" s="72"/>
      <c r="C69" s="72"/>
      <c r="D69" s="72"/>
      <c r="E69" s="72"/>
      <c r="F69" s="72"/>
    </row>
    <row r="74" spans="1:6">
      <c r="B74" s="95" t="s">
        <v>29</v>
      </c>
      <c r="C74" s="95"/>
      <c r="D74" s="95"/>
      <c r="E74" s="95"/>
      <c r="F74" s="95"/>
    </row>
    <row r="75" spans="1:6">
      <c r="B75" s="96" t="s">
        <v>64</v>
      </c>
      <c r="C75" s="97"/>
      <c r="D75" s="97"/>
      <c r="E75" s="97"/>
      <c r="F75" s="98"/>
    </row>
    <row r="76" spans="1:6" ht="77.25">
      <c r="A76" s="73" t="s">
        <v>50</v>
      </c>
      <c r="B76" s="73" t="s">
        <v>32</v>
      </c>
      <c r="C76" s="73" t="s">
        <v>30</v>
      </c>
      <c r="D76" s="73" t="s">
        <v>31</v>
      </c>
      <c r="E76" s="73" t="s">
        <v>33</v>
      </c>
      <c r="F76" s="73" t="s">
        <v>34</v>
      </c>
    </row>
    <row r="77" spans="1:6" ht="24.75">
      <c r="A77" s="74" t="s">
        <v>37</v>
      </c>
      <c r="B77" s="75"/>
      <c r="C77" s="57"/>
      <c r="D77" s="57"/>
      <c r="E77" s="57"/>
      <c r="F77" s="70"/>
    </row>
    <row r="78" spans="1:6" ht="24.75">
      <c r="A78" s="74" t="s">
        <v>38</v>
      </c>
      <c r="B78" s="80"/>
      <c r="C78" s="57"/>
      <c r="D78" s="57"/>
      <c r="E78" s="57"/>
      <c r="F78" s="70"/>
    </row>
    <row r="79" spans="1:6">
      <c r="A79" s="77" t="s">
        <v>35</v>
      </c>
      <c r="B79" s="80"/>
      <c r="C79" s="57"/>
      <c r="D79" s="57"/>
      <c r="E79" s="57"/>
      <c r="F79" s="70"/>
    </row>
    <row r="80" spans="1:6" ht="36.75">
      <c r="A80" s="74" t="s">
        <v>36</v>
      </c>
      <c r="B80" s="80"/>
      <c r="C80" s="57"/>
      <c r="D80" s="57"/>
      <c r="E80" s="57"/>
      <c r="F80" s="70"/>
    </row>
    <row r="81" spans="1:6" ht="24.75">
      <c r="A81" s="74" t="s">
        <v>39</v>
      </c>
      <c r="B81" s="80"/>
      <c r="C81" s="57"/>
      <c r="D81" s="57"/>
      <c r="E81" s="57"/>
      <c r="F81" s="70"/>
    </row>
    <row r="82" spans="1:6" ht="36.75">
      <c r="A82" s="74" t="s">
        <v>40</v>
      </c>
      <c r="B82" s="80"/>
      <c r="C82" s="57"/>
      <c r="D82" s="57"/>
      <c r="E82" s="57"/>
      <c r="F82" s="70"/>
    </row>
    <row r="83" spans="1:6" ht="24.75">
      <c r="A83" s="74" t="s">
        <v>56</v>
      </c>
      <c r="B83" s="80"/>
      <c r="C83" s="57"/>
      <c r="D83" s="57"/>
      <c r="E83" s="57"/>
      <c r="F83" s="70"/>
    </row>
    <row r="84" spans="1:6" ht="24.75">
      <c r="A84" s="74" t="s">
        <v>41</v>
      </c>
      <c r="B84" s="80"/>
      <c r="C84" s="57"/>
      <c r="D84" s="57"/>
      <c r="E84" s="57"/>
      <c r="F84" s="70"/>
    </row>
    <row r="85" spans="1:6" ht="24.75">
      <c r="A85" s="74" t="s">
        <v>42</v>
      </c>
      <c r="B85" s="80"/>
      <c r="C85" s="57"/>
      <c r="D85" s="57"/>
      <c r="E85" s="57"/>
      <c r="F85" s="70"/>
    </row>
    <row r="86" spans="1:6" ht="24.75">
      <c r="A86" s="74" t="s">
        <v>43</v>
      </c>
      <c r="B86" s="80"/>
      <c r="C86" s="57"/>
      <c r="D86" s="57"/>
      <c r="E86" s="57"/>
      <c r="F86" s="70"/>
    </row>
    <row r="87" spans="1:6" ht="24.75">
      <c r="A87" s="74" t="s">
        <v>44</v>
      </c>
      <c r="B87" s="80"/>
      <c r="C87" s="57"/>
      <c r="D87" s="57"/>
      <c r="E87" s="57"/>
      <c r="F87" s="70"/>
    </row>
    <row r="88" spans="1:6">
      <c r="A88" s="77" t="s">
        <v>45</v>
      </c>
      <c r="B88" s="80"/>
      <c r="C88" s="57"/>
      <c r="D88" s="57"/>
      <c r="E88" s="57"/>
      <c r="F88" s="70"/>
    </row>
    <row r="89" spans="1:6" ht="24.75">
      <c r="A89" s="74" t="s">
        <v>46</v>
      </c>
      <c r="B89" s="80"/>
      <c r="C89" s="57"/>
      <c r="D89" s="57"/>
      <c r="E89" s="57"/>
      <c r="F89" s="70"/>
    </row>
    <row r="90" spans="1:6" ht="60.75">
      <c r="A90" s="74" t="s">
        <v>61</v>
      </c>
      <c r="B90" s="76"/>
      <c r="C90" s="70"/>
      <c r="D90" s="70"/>
      <c r="E90" s="70"/>
      <c r="F90" s="70"/>
    </row>
    <row r="91" spans="1:6" ht="36.75">
      <c r="A91" s="74" t="s">
        <v>47</v>
      </c>
      <c r="B91" s="76"/>
      <c r="C91" s="70"/>
      <c r="D91" s="70"/>
      <c r="E91" s="70"/>
      <c r="F91" s="70"/>
    </row>
    <row r="92" spans="1:6">
      <c r="A92" s="77" t="s">
        <v>48</v>
      </c>
      <c r="B92" s="76"/>
      <c r="C92" s="70"/>
      <c r="D92" s="70"/>
      <c r="E92" s="70"/>
      <c r="F92" s="70"/>
    </row>
    <row r="93" spans="1:6">
      <c r="A93" s="79" t="s">
        <v>49</v>
      </c>
      <c r="B93" s="80">
        <f>SUM(B77:B92)</f>
        <v>0</v>
      </c>
      <c r="C93" s="80">
        <f>SUM(C77:C92)</f>
        <v>0</v>
      </c>
      <c r="D93" s="80">
        <f>SUM(D77:D92)</f>
        <v>0</v>
      </c>
      <c r="E93" s="22">
        <f>SUM(E77:E92)</f>
        <v>0</v>
      </c>
      <c r="F93" s="57">
        <f>SUM(F77:F92)</f>
        <v>0</v>
      </c>
    </row>
    <row r="94" spans="1:6">
      <c r="A94" s="87" t="s">
        <v>77</v>
      </c>
      <c r="B94" s="87"/>
      <c r="C94" s="87"/>
      <c r="D94" s="87"/>
      <c r="E94" s="87"/>
      <c r="F94" s="87"/>
    </row>
    <row r="95" spans="1:6">
      <c r="A95" s="72" t="s">
        <v>51</v>
      </c>
      <c r="B95" s="72"/>
      <c r="C95" s="72"/>
      <c r="D95" s="72"/>
      <c r="E95" s="72"/>
      <c r="F95" s="72"/>
    </row>
    <row r="96" spans="1:6">
      <c r="A96" s="72" t="s">
        <v>62</v>
      </c>
      <c r="B96" s="72"/>
      <c r="C96" s="72"/>
      <c r="D96" s="72"/>
      <c r="E96" s="72"/>
      <c r="F96" s="72"/>
    </row>
    <row r="97" spans="1:6" ht="15" customHeight="1">
      <c r="A97" s="72" t="s">
        <v>52</v>
      </c>
      <c r="B97" s="72"/>
      <c r="C97" s="72"/>
      <c r="D97" s="72"/>
      <c r="E97" s="72"/>
      <c r="F97" s="72"/>
    </row>
    <row r="98" spans="1:6" ht="29.25" customHeight="1">
      <c r="A98" s="101" t="s">
        <v>53</v>
      </c>
      <c r="B98" s="101"/>
      <c r="C98" s="101"/>
      <c r="D98" s="101"/>
      <c r="E98" s="101"/>
      <c r="F98" s="101"/>
    </row>
    <row r="99" spans="1:6">
      <c r="A99" s="101" t="s">
        <v>54</v>
      </c>
      <c r="B99" s="101"/>
      <c r="C99" s="101"/>
      <c r="D99" s="101"/>
      <c r="E99" s="101"/>
      <c r="F99" s="101"/>
    </row>
    <row r="100" spans="1:6">
      <c r="A100" s="72" t="s">
        <v>55</v>
      </c>
      <c r="B100" s="72"/>
      <c r="C100" s="72"/>
      <c r="D100" s="72"/>
      <c r="E100" s="72"/>
      <c r="F100" s="72"/>
    </row>
    <row r="101" spans="1:6">
      <c r="A101" s="72"/>
      <c r="B101" s="72"/>
      <c r="C101" s="72"/>
      <c r="D101" s="72"/>
      <c r="E101" s="72"/>
      <c r="F101" s="72"/>
    </row>
    <row r="102" spans="1:6">
      <c r="A102" s="72"/>
      <c r="B102" s="72"/>
      <c r="C102" s="72"/>
      <c r="D102" s="72"/>
      <c r="E102" s="72"/>
      <c r="F102" s="72"/>
    </row>
    <row r="103" spans="1:6">
      <c r="A103" s="72"/>
      <c r="B103" s="72"/>
      <c r="C103" s="72"/>
      <c r="D103" s="72"/>
      <c r="E103" s="72"/>
      <c r="F103" s="72"/>
    </row>
    <row r="104" spans="1:6">
      <c r="A104" s="81"/>
      <c r="B104" s="82"/>
    </row>
    <row r="105" spans="1:6">
      <c r="A105" s="58" t="s">
        <v>57</v>
      </c>
    </row>
    <row r="106" spans="1:6">
      <c r="A106" s="58" t="s">
        <v>69</v>
      </c>
      <c r="D106" s="24">
        <f>E37</f>
        <v>8442.16</v>
      </c>
    </row>
    <row r="107" spans="1:6">
      <c r="A107" s="58" t="s">
        <v>70</v>
      </c>
      <c r="D107" s="24">
        <f>E62+E93</f>
        <v>8392.35</v>
      </c>
    </row>
    <row r="108" spans="1:6">
      <c r="A108" s="58" t="s">
        <v>71</v>
      </c>
      <c r="D108" s="24">
        <f>D106-D107</f>
        <v>49.809999999999491</v>
      </c>
    </row>
    <row r="109" spans="1:6">
      <c r="A109" s="58" t="s">
        <v>72</v>
      </c>
      <c r="D109" s="58">
        <v>49.81</v>
      </c>
    </row>
    <row r="110" spans="1:6">
      <c r="A110" s="58" t="s">
        <v>73</v>
      </c>
    </row>
    <row r="112" spans="1:6">
      <c r="A112" s="89" t="s">
        <v>58</v>
      </c>
      <c r="B112" s="89"/>
      <c r="C112" s="89"/>
      <c r="D112" s="89"/>
      <c r="E112" s="89"/>
      <c r="F112" s="89"/>
    </row>
    <row r="115" spans="1:1">
      <c r="A115" s="58" t="s">
        <v>96</v>
      </c>
    </row>
    <row r="118" spans="1:1">
      <c r="A118" s="58" t="s">
        <v>97</v>
      </c>
    </row>
  </sheetData>
  <sheetProtection algorithmName="SHA-512" hashValue="sGPmoEHtgiS/lWtF31a3PJbfuMC8C/JET+SCOlfh3Ln33mKpsUon9b3avvTsfJS7sSjAsJ5/+77LEJDKyudeyQ==" saltValue="W3XY+Upl0jyPpF9JAFaFaw==" spinCount="100000" sheet="1"/>
  <mergeCells count="32">
    <mergeCell ref="A99:F99"/>
    <mergeCell ref="B74:F74"/>
    <mergeCell ref="B75:F75"/>
    <mergeCell ref="A98:F98"/>
    <mergeCell ref="A67:F67"/>
    <mergeCell ref="A68:F68"/>
    <mergeCell ref="A94:F94"/>
    <mergeCell ref="A10:E10"/>
    <mergeCell ref="A13:B13"/>
    <mergeCell ref="A11:E11"/>
    <mergeCell ref="A1:E1"/>
    <mergeCell ref="A4:E4"/>
    <mergeCell ref="A6:E6"/>
    <mergeCell ref="A7:E7"/>
    <mergeCell ref="A8:E8"/>
    <mergeCell ref="A5:D5"/>
    <mergeCell ref="A63:F63"/>
    <mergeCell ref="A3:E3"/>
    <mergeCell ref="A112:F112"/>
    <mergeCell ref="A16:E16"/>
    <mergeCell ref="A41:E41"/>
    <mergeCell ref="A36:C36"/>
    <mergeCell ref="A37:C37"/>
    <mergeCell ref="A30:C30"/>
    <mergeCell ref="A31:C31"/>
    <mergeCell ref="A32:C32"/>
    <mergeCell ref="A33:C33"/>
    <mergeCell ref="A34:C34"/>
    <mergeCell ref="A35:C35"/>
    <mergeCell ref="B43:F43"/>
    <mergeCell ref="B44:F44"/>
    <mergeCell ref="A9:E9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4"/>
  <sheetViews>
    <sheetView topLeftCell="A13" workbookViewId="0">
      <selection activeCell="D27" sqref="D27"/>
    </sheetView>
  </sheetViews>
  <sheetFormatPr defaultRowHeight="15"/>
  <cols>
    <col min="1" max="1" width="23.85546875" customWidth="1"/>
    <col min="2" max="2" width="13.28515625" customWidth="1"/>
    <col min="3" max="3" width="14.28515625" customWidth="1"/>
    <col min="4" max="4" width="14.140625" customWidth="1"/>
    <col min="5" max="6" width="13.7109375" customWidth="1"/>
    <col min="10" max="10" width="12" bestFit="1" customWidth="1"/>
    <col min="12" max="12" width="10.140625" bestFit="1" customWidth="1"/>
  </cols>
  <sheetData>
    <row r="1" spans="1:11" ht="33" customHeight="1">
      <c r="A1" s="106" t="s">
        <v>80</v>
      </c>
      <c r="B1" s="106"/>
      <c r="C1" s="106"/>
      <c r="D1" s="106"/>
      <c r="E1" s="106"/>
    </row>
    <row r="2" spans="1:11" ht="8.25" customHeight="1"/>
    <row r="3" spans="1:11" ht="27" customHeight="1">
      <c r="A3" s="107" t="s">
        <v>81</v>
      </c>
      <c r="B3" s="107"/>
      <c r="C3" s="107"/>
      <c r="D3" s="107"/>
      <c r="E3" s="107"/>
    </row>
    <row r="4" spans="1:11">
      <c r="A4" s="104" t="s">
        <v>7</v>
      </c>
      <c r="B4" s="104"/>
      <c r="C4" s="104"/>
      <c r="D4" s="104"/>
      <c r="E4" s="104"/>
      <c r="F4" s="14"/>
      <c r="G4" s="14"/>
      <c r="H4" s="14"/>
      <c r="I4" s="14"/>
      <c r="J4" s="14"/>
      <c r="K4" s="14"/>
    </row>
    <row r="5" spans="1:11">
      <c r="A5" s="104" t="s">
        <v>8</v>
      </c>
      <c r="B5" s="104"/>
      <c r="C5" s="104"/>
      <c r="D5" s="104"/>
    </row>
    <row r="6" spans="1:11">
      <c r="A6" s="104" t="s">
        <v>63</v>
      </c>
      <c r="B6" s="104"/>
      <c r="C6" s="104"/>
      <c r="D6" s="104"/>
      <c r="E6" s="104"/>
      <c r="F6" s="14"/>
      <c r="G6" s="14"/>
      <c r="H6" s="14"/>
      <c r="I6" s="14"/>
      <c r="J6" s="14"/>
      <c r="K6" s="14"/>
    </row>
    <row r="7" spans="1:11" ht="15" customHeight="1">
      <c r="A7" s="103" t="s">
        <v>9</v>
      </c>
      <c r="B7" s="103"/>
      <c r="C7" s="103"/>
      <c r="D7" s="103"/>
      <c r="E7" s="103"/>
      <c r="F7" s="15"/>
      <c r="G7" s="15"/>
      <c r="H7" s="15"/>
      <c r="I7" s="15"/>
      <c r="J7" s="15"/>
      <c r="K7" s="15"/>
    </row>
    <row r="8" spans="1:11">
      <c r="A8" s="103" t="s">
        <v>10</v>
      </c>
      <c r="B8" s="103"/>
      <c r="C8" s="103"/>
      <c r="D8" s="103"/>
      <c r="E8" s="103"/>
      <c r="F8" s="15"/>
      <c r="G8" s="15"/>
      <c r="H8" s="15"/>
    </row>
    <row r="9" spans="1:11" ht="15" customHeight="1">
      <c r="A9" s="104" t="s">
        <v>11</v>
      </c>
      <c r="B9" s="104"/>
      <c r="C9" s="104"/>
      <c r="D9" s="104"/>
      <c r="E9" s="104"/>
      <c r="F9" s="15"/>
      <c r="G9" s="15"/>
      <c r="H9" s="15"/>
    </row>
    <row r="10" spans="1:11">
      <c r="A10" s="103" t="s">
        <v>12</v>
      </c>
      <c r="B10" s="103"/>
      <c r="C10" s="103"/>
      <c r="D10" s="103"/>
      <c r="E10" s="103"/>
      <c r="F10" s="14"/>
      <c r="G10" s="14"/>
      <c r="H10" s="14"/>
    </row>
    <row r="11" spans="1:11">
      <c r="A11" s="105" t="s">
        <v>76</v>
      </c>
      <c r="B11" s="105"/>
      <c r="C11" s="105"/>
      <c r="D11" s="105"/>
      <c r="E11" s="105"/>
      <c r="F11" s="14"/>
      <c r="G11" s="14"/>
      <c r="H11" s="14"/>
    </row>
    <row r="12" spans="1:11" ht="3.75" customHeight="1"/>
    <row r="13" spans="1:11">
      <c r="A13" s="102" t="s">
        <v>0</v>
      </c>
      <c r="B13" s="102"/>
      <c r="C13" s="16" t="s">
        <v>1</v>
      </c>
      <c r="D13" s="16" t="s">
        <v>2</v>
      </c>
      <c r="E13" s="16" t="s">
        <v>3</v>
      </c>
    </row>
    <row r="14" spans="1:11" ht="45">
      <c r="A14" s="48" t="s">
        <v>79</v>
      </c>
      <c r="B14" s="29"/>
      <c r="C14" s="30">
        <v>43383</v>
      </c>
      <c r="D14" s="31" t="s">
        <v>82</v>
      </c>
      <c r="E14" s="32">
        <v>50000</v>
      </c>
    </row>
    <row r="15" spans="1:11">
      <c r="A15" s="111"/>
      <c r="B15" s="111"/>
      <c r="C15" s="33"/>
      <c r="D15" s="33"/>
      <c r="E15" s="33"/>
    </row>
    <row r="16" spans="1:11" ht="7.5" customHeight="1"/>
    <row r="17" spans="1:10">
      <c r="A17" s="112" t="s">
        <v>4</v>
      </c>
      <c r="B17" s="112"/>
      <c r="C17" s="112"/>
      <c r="D17" s="112"/>
      <c r="E17" s="112"/>
    </row>
    <row r="18" spans="1:10" ht="48" customHeight="1">
      <c r="A18" s="2" t="s">
        <v>5</v>
      </c>
      <c r="B18" s="2" t="s">
        <v>6</v>
      </c>
      <c r="C18" s="2" t="s">
        <v>13</v>
      </c>
      <c r="D18" s="2" t="s">
        <v>14</v>
      </c>
      <c r="E18" s="2" t="s">
        <v>15</v>
      </c>
    </row>
    <row r="19" spans="1:10" ht="30">
      <c r="A19" s="21">
        <v>43383</v>
      </c>
      <c r="B19" s="22">
        <v>10000</v>
      </c>
      <c r="C19" s="21">
        <v>43378</v>
      </c>
      <c r="D19" s="19" t="s">
        <v>75</v>
      </c>
      <c r="E19" s="22">
        <v>10000</v>
      </c>
    </row>
    <row r="20" spans="1:10">
      <c r="A20" s="21">
        <v>43414</v>
      </c>
      <c r="B20" s="22">
        <v>10000</v>
      </c>
      <c r="C20" s="20">
        <v>43409</v>
      </c>
      <c r="D20" s="36"/>
      <c r="E20" s="22">
        <v>10000</v>
      </c>
    </row>
    <row r="21" spans="1:10">
      <c r="A21" s="21">
        <v>43444</v>
      </c>
      <c r="B21" s="22">
        <v>10000</v>
      </c>
      <c r="C21" s="20">
        <v>43439</v>
      </c>
      <c r="D21" s="38"/>
      <c r="E21" s="22">
        <v>10000</v>
      </c>
    </row>
    <row r="22" spans="1:10">
      <c r="A22" s="21"/>
      <c r="B22" s="22"/>
      <c r="C22" s="20"/>
      <c r="D22" s="36"/>
      <c r="E22" s="22"/>
    </row>
    <row r="23" spans="1:10">
      <c r="A23" s="13"/>
      <c r="B23" s="1"/>
      <c r="C23" s="1"/>
      <c r="D23" s="37"/>
      <c r="E23" s="22"/>
      <c r="J23" s="35"/>
    </row>
    <row r="24" spans="1:10">
      <c r="A24" s="13"/>
      <c r="B24" s="1"/>
      <c r="C24" s="1"/>
      <c r="D24" s="37"/>
      <c r="E24" s="22"/>
      <c r="J24" s="35"/>
    </row>
    <row r="25" spans="1:10">
      <c r="A25" s="1"/>
      <c r="B25" s="1"/>
      <c r="C25" s="1"/>
      <c r="D25" s="37"/>
      <c r="E25" s="22"/>
      <c r="J25" s="34"/>
    </row>
    <row r="26" spans="1:10">
      <c r="A26" s="1"/>
      <c r="B26" s="1"/>
      <c r="C26" s="1"/>
      <c r="D26" s="37"/>
      <c r="E26" s="22"/>
      <c r="J26" s="34"/>
    </row>
    <row r="27" spans="1:10">
      <c r="A27" s="1"/>
      <c r="B27" s="1"/>
      <c r="C27" s="1"/>
      <c r="D27" s="37"/>
      <c r="E27" s="22"/>
      <c r="J27" s="34"/>
    </row>
    <row r="28" spans="1:10">
      <c r="A28" s="1"/>
      <c r="B28" s="1"/>
      <c r="C28" s="1"/>
      <c r="D28" s="1"/>
      <c r="E28" s="22"/>
    </row>
    <row r="29" spans="1:10">
      <c r="A29" s="113" t="s">
        <v>16</v>
      </c>
      <c r="B29" s="113"/>
      <c r="C29" s="113"/>
      <c r="D29" s="27"/>
      <c r="E29" s="26">
        <v>0</v>
      </c>
    </row>
    <row r="30" spans="1:10">
      <c r="A30" s="113" t="s">
        <v>17</v>
      </c>
      <c r="B30" s="113"/>
      <c r="C30" s="113"/>
      <c r="D30" s="27"/>
      <c r="E30" s="26">
        <v>30000</v>
      </c>
    </row>
    <row r="31" spans="1:10" ht="28.5" customHeight="1">
      <c r="A31" s="114" t="s">
        <v>18</v>
      </c>
      <c r="B31" s="114"/>
      <c r="C31" s="114"/>
      <c r="D31" s="27"/>
      <c r="E31" s="26">
        <v>50</v>
      </c>
    </row>
    <row r="32" spans="1:10" ht="29.25" customHeight="1">
      <c r="A32" s="115" t="s">
        <v>19</v>
      </c>
      <c r="B32" s="115"/>
      <c r="C32" s="115"/>
      <c r="D32" s="1"/>
      <c r="E32" s="22">
        <v>0</v>
      </c>
    </row>
    <row r="33" spans="1:12">
      <c r="A33" s="113" t="s">
        <v>20</v>
      </c>
      <c r="B33" s="113"/>
      <c r="C33" s="113"/>
      <c r="D33" s="27"/>
      <c r="E33" s="26">
        <f>SUM(E30:E32)</f>
        <v>30050</v>
      </c>
    </row>
    <row r="34" spans="1:12">
      <c r="A34" s="116"/>
      <c r="B34" s="116"/>
      <c r="C34" s="116"/>
      <c r="D34" s="4"/>
      <c r="E34" s="23"/>
    </row>
    <row r="35" spans="1:12">
      <c r="A35" s="113" t="s">
        <v>21</v>
      </c>
      <c r="B35" s="113"/>
      <c r="C35" s="113"/>
      <c r="D35" s="27"/>
      <c r="E35" s="26">
        <v>10000</v>
      </c>
      <c r="H35" s="12"/>
    </row>
    <row r="36" spans="1:12">
      <c r="A36" s="113" t="s">
        <v>22</v>
      </c>
      <c r="B36" s="113"/>
      <c r="C36" s="113"/>
      <c r="D36" s="27"/>
      <c r="E36" s="26">
        <f>E33+E35</f>
        <v>40050</v>
      </c>
    </row>
    <row r="37" spans="1:12">
      <c r="A37" s="5"/>
      <c r="B37" s="5"/>
      <c r="C37" s="5"/>
      <c r="E37" s="24"/>
    </row>
    <row r="38" spans="1:12">
      <c r="A38" s="3" t="s">
        <v>23</v>
      </c>
      <c r="B38" s="3"/>
      <c r="C38" s="3"/>
      <c r="D38" s="3"/>
      <c r="E38" s="3"/>
    </row>
    <row r="39" spans="1:12">
      <c r="A39" s="3" t="s">
        <v>24</v>
      </c>
      <c r="B39" s="3"/>
      <c r="C39" s="3"/>
      <c r="D39" s="3"/>
      <c r="E39" s="3"/>
      <c r="L39" s="12"/>
    </row>
    <row r="40" spans="1:12">
      <c r="A40" s="3" t="s">
        <v>25</v>
      </c>
      <c r="B40" s="3"/>
      <c r="C40" s="3"/>
      <c r="D40" s="3"/>
      <c r="E40" s="3"/>
    </row>
    <row r="41" spans="1:12" ht="52.5" customHeight="1">
      <c r="A41" s="117" t="s">
        <v>28</v>
      </c>
      <c r="B41" s="117"/>
      <c r="C41" s="117"/>
      <c r="D41" s="117"/>
      <c r="E41" s="117"/>
    </row>
    <row r="43" spans="1:12">
      <c r="B43" s="108" t="s">
        <v>29</v>
      </c>
      <c r="C43" s="109"/>
      <c r="D43" s="109"/>
      <c r="E43" s="109"/>
      <c r="F43" s="110"/>
    </row>
    <row r="44" spans="1:12" ht="15" customHeight="1">
      <c r="B44" s="119" t="s">
        <v>74</v>
      </c>
      <c r="C44" s="120"/>
      <c r="D44" s="120"/>
      <c r="E44" s="120"/>
      <c r="F44" s="121"/>
    </row>
    <row r="45" spans="1:12" ht="84.75">
      <c r="A45" s="43" t="s">
        <v>50</v>
      </c>
      <c r="B45" s="43" t="s">
        <v>32</v>
      </c>
      <c r="C45" s="43" t="s">
        <v>30</v>
      </c>
      <c r="D45" s="43" t="s">
        <v>31</v>
      </c>
      <c r="E45" s="43" t="s">
        <v>33</v>
      </c>
      <c r="F45" s="43" t="s">
        <v>34</v>
      </c>
    </row>
    <row r="46" spans="1:12" ht="69.75" customHeight="1">
      <c r="A46" s="44" t="s">
        <v>37</v>
      </c>
      <c r="B46" s="54">
        <v>10050</v>
      </c>
      <c r="C46" s="52"/>
      <c r="D46" s="54">
        <v>10050</v>
      </c>
      <c r="E46" s="54">
        <v>10050</v>
      </c>
      <c r="F46" s="53"/>
    </row>
    <row r="47" spans="1:12" ht="72.75" customHeight="1">
      <c r="A47" s="45" t="s">
        <v>38</v>
      </c>
      <c r="B47" s="55">
        <v>10000</v>
      </c>
      <c r="C47" s="53"/>
      <c r="D47" s="55">
        <v>10000</v>
      </c>
      <c r="E47" s="55">
        <v>10000</v>
      </c>
      <c r="F47" s="53"/>
    </row>
    <row r="48" spans="1:12" ht="24.75">
      <c r="A48" s="56" t="s">
        <v>35</v>
      </c>
      <c r="B48" s="53"/>
      <c r="C48" s="53"/>
      <c r="D48" s="53"/>
      <c r="E48" s="53"/>
      <c r="F48" s="53"/>
    </row>
    <row r="49" spans="1:7" ht="120">
      <c r="A49" s="46" t="s">
        <v>36</v>
      </c>
      <c r="B49" s="53"/>
      <c r="C49" s="53"/>
      <c r="D49" s="53"/>
      <c r="E49" s="53"/>
      <c r="F49" s="53"/>
    </row>
    <row r="50" spans="1:7" ht="60">
      <c r="A50" s="46" t="s">
        <v>39</v>
      </c>
      <c r="B50" s="52"/>
      <c r="C50" s="52"/>
      <c r="D50" s="52"/>
      <c r="E50" s="52"/>
      <c r="F50" s="53"/>
    </row>
    <row r="51" spans="1:7" ht="90">
      <c r="A51" s="46" t="s">
        <v>40</v>
      </c>
      <c r="B51" s="52">
        <v>2000</v>
      </c>
      <c r="C51" s="52"/>
      <c r="D51" s="52">
        <v>2000</v>
      </c>
      <c r="E51" s="52">
        <v>2000</v>
      </c>
      <c r="F51" s="53"/>
    </row>
    <row r="52" spans="1:7" ht="60">
      <c r="A52" s="46" t="s">
        <v>56</v>
      </c>
      <c r="B52" s="52"/>
      <c r="C52" s="52"/>
      <c r="D52" s="52"/>
      <c r="E52" s="52"/>
      <c r="F52" s="53"/>
    </row>
    <row r="53" spans="1:7" ht="84.75" customHeight="1">
      <c r="A53" s="46" t="s">
        <v>41</v>
      </c>
      <c r="B53" s="52">
        <v>5000</v>
      </c>
      <c r="C53" s="52"/>
      <c r="D53" s="52">
        <v>5000</v>
      </c>
      <c r="E53" s="52">
        <v>5000</v>
      </c>
      <c r="F53" s="53"/>
    </row>
    <row r="54" spans="1:7" ht="60">
      <c r="A54" s="46" t="s">
        <v>42</v>
      </c>
      <c r="B54" s="25"/>
      <c r="C54" s="22"/>
      <c r="D54" s="22"/>
      <c r="E54" s="22"/>
      <c r="F54" s="1"/>
      <c r="G54" s="6"/>
    </row>
    <row r="55" spans="1:7" ht="60">
      <c r="A55" s="46" t="s">
        <v>43</v>
      </c>
      <c r="B55" s="25"/>
      <c r="C55" s="22"/>
      <c r="D55" s="22"/>
      <c r="E55" s="22"/>
      <c r="F55" s="1"/>
    </row>
    <row r="56" spans="1:7" ht="64.5" customHeight="1">
      <c r="A56" s="47" t="s">
        <v>44</v>
      </c>
      <c r="B56" s="52">
        <v>3000</v>
      </c>
      <c r="C56" s="52"/>
      <c r="D56" s="52">
        <v>3000</v>
      </c>
      <c r="E56" s="52">
        <v>3000</v>
      </c>
      <c r="F56" s="53"/>
    </row>
    <row r="57" spans="1:7" ht="29.25" customHeight="1">
      <c r="A57" s="50" t="s">
        <v>45</v>
      </c>
      <c r="B57" s="25"/>
      <c r="C57" s="22"/>
      <c r="D57" s="22"/>
      <c r="E57" s="22"/>
      <c r="F57" s="1"/>
    </row>
    <row r="58" spans="1:7" ht="114">
      <c r="A58" s="49" t="s">
        <v>46</v>
      </c>
      <c r="B58" s="25"/>
      <c r="C58" s="22"/>
      <c r="D58" s="22"/>
      <c r="E58" s="22"/>
      <c r="F58" s="1"/>
    </row>
    <row r="59" spans="1:7" ht="150">
      <c r="A59" s="46" t="s">
        <v>61</v>
      </c>
      <c r="B59" s="8"/>
      <c r="C59" s="1"/>
      <c r="D59" s="1"/>
      <c r="E59" s="1"/>
      <c r="F59" s="1"/>
    </row>
    <row r="60" spans="1:7" ht="90">
      <c r="A60" s="46" t="s">
        <v>47</v>
      </c>
      <c r="B60" s="8"/>
      <c r="C60" s="1"/>
      <c r="D60" s="1"/>
      <c r="E60" s="1"/>
      <c r="F60" s="1"/>
    </row>
    <row r="61" spans="1:7" ht="60">
      <c r="A61" s="46" t="s">
        <v>78</v>
      </c>
      <c r="B61" s="8"/>
      <c r="C61" s="1"/>
      <c r="D61" s="1"/>
      <c r="E61" s="1"/>
      <c r="F61" s="1"/>
    </row>
    <row r="62" spans="1:7" ht="32.25" customHeight="1">
      <c r="A62" s="51" t="s">
        <v>49</v>
      </c>
      <c r="B62" s="52">
        <v>30050</v>
      </c>
      <c r="C62" s="52"/>
      <c r="D62" s="52">
        <v>30050</v>
      </c>
      <c r="E62" s="52">
        <v>30050</v>
      </c>
      <c r="F62" s="53"/>
    </row>
    <row r="63" spans="1:7" ht="16.5" customHeight="1">
      <c r="A63" s="122" t="s">
        <v>77</v>
      </c>
      <c r="B63" s="122"/>
      <c r="C63" s="122"/>
      <c r="D63" s="122"/>
      <c r="E63" s="122"/>
      <c r="F63" s="122"/>
    </row>
    <row r="64" spans="1:7" ht="39">
      <c r="A64" s="41" t="s">
        <v>51</v>
      </c>
      <c r="B64" s="41"/>
      <c r="C64" s="41"/>
      <c r="D64" s="39"/>
      <c r="E64" s="39"/>
      <c r="F64" s="3"/>
    </row>
    <row r="65" spans="1:6" ht="39">
      <c r="A65" s="42" t="s">
        <v>62</v>
      </c>
      <c r="B65" s="42"/>
      <c r="C65" s="42"/>
      <c r="D65" s="40"/>
      <c r="E65" s="40"/>
      <c r="F65" s="3"/>
    </row>
    <row r="66" spans="1:6" ht="78" customHeight="1">
      <c r="A66" s="124" t="s">
        <v>52</v>
      </c>
      <c r="B66" s="124"/>
      <c r="C66" s="124"/>
      <c r="D66" s="124"/>
      <c r="E66" s="124"/>
      <c r="F66" s="124"/>
    </row>
    <row r="67" spans="1:6" ht="28.5" customHeight="1">
      <c r="A67" s="118" t="s">
        <v>53</v>
      </c>
      <c r="B67" s="118"/>
      <c r="C67" s="118"/>
      <c r="D67" s="118"/>
      <c r="E67" s="118"/>
      <c r="F67" s="118"/>
    </row>
    <row r="70" spans="1:6">
      <c r="B70" s="108" t="s">
        <v>29</v>
      </c>
      <c r="C70" s="109"/>
      <c r="D70" s="109"/>
      <c r="E70" s="109"/>
      <c r="F70" s="110"/>
    </row>
    <row r="71" spans="1:6" ht="15" customHeight="1">
      <c r="B71" s="119" t="s">
        <v>64</v>
      </c>
      <c r="C71" s="120"/>
      <c r="D71" s="120"/>
      <c r="E71" s="120"/>
      <c r="F71" s="121"/>
    </row>
    <row r="72" spans="1:6" ht="90">
      <c r="A72" s="7" t="s">
        <v>50</v>
      </c>
      <c r="B72" s="7" t="s">
        <v>32</v>
      </c>
      <c r="C72" s="7" t="s">
        <v>30</v>
      </c>
      <c r="D72" s="7" t="s">
        <v>31</v>
      </c>
      <c r="E72" s="7" t="s">
        <v>33</v>
      </c>
      <c r="F72" s="7" t="s">
        <v>34</v>
      </c>
    </row>
    <row r="73" spans="1:6" ht="15.75">
      <c r="A73" s="10" t="s">
        <v>37</v>
      </c>
      <c r="B73" s="54">
        <v>10000</v>
      </c>
      <c r="C73" s="52"/>
      <c r="D73" s="52">
        <v>10000</v>
      </c>
      <c r="E73" s="52">
        <v>10000</v>
      </c>
      <c r="F73" s="53"/>
    </row>
    <row r="74" spans="1:6">
      <c r="A74" s="10" t="s">
        <v>38</v>
      </c>
      <c r="B74" s="25"/>
      <c r="C74" s="22"/>
      <c r="D74" s="22"/>
      <c r="E74" s="22"/>
      <c r="F74" s="1"/>
    </row>
    <row r="75" spans="1:6">
      <c r="A75" s="11" t="s">
        <v>35</v>
      </c>
      <c r="B75" s="25"/>
      <c r="C75" s="22"/>
      <c r="D75" s="22"/>
      <c r="E75" s="22"/>
      <c r="F75" s="1"/>
    </row>
    <row r="76" spans="1:6" ht="24.75">
      <c r="A76" s="10" t="s">
        <v>36</v>
      </c>
      <c r="B76" s="25"/>
      <c r="C76" s="22"/>
      <c r="D76" s="22"/>
      <c r="E76" s="22"/>
      <c r="F76" s="1"/>
    </row>
    <row r="77" spans="1:6">
      <c r="A77" s="10" t="s">
        <v>39</v>
      </c>
      <c r="B77" s="25"/>
      <c r="C77" s="22"/>
      <c r="D77" s="22"/>
      <c r="E77" s="22"/>
      <c r="F77" s="1"/>
    </row>
    <row r="78" spans="1:6" ht="24.75">
      <c r="A78" s="10" t="s">
        <v>40</v>
      </c>
      <c r="B78" s="25"/>
      <c r="C78" s="22"/>
      <c r="D78" s="22"/>
      <c r="E78" s="22"/>
      <c r="F78" s="1"/>
    </row>
    <row r="79" spans="1:6">
      <c r="A79" s="10" t="s">
        <v>56</v>
      </c>
      <c r="B79" s="25"/>
      <c r="C79" s="22"/>
      <c r="D79" s="22"/>
      <c r="E79" s="22"/>
      <c r="F79" s="1"/>
    </row>
    <row r="80" spans="1:6">
      <c r="A80" s="10" t="s">
        <v>41</v>
      </c>
      <c r="B80" s="25"/>
      <c r="C80" s="22"/>
      <c r="D80" s="22"/>
      <c r="E80" s="22"/>
      <c r="F80" s="1"/>
    </row>
    <row r="81" spans="1:6">
      <c r="A81" s="10" t="s">
        <v>42</v>
      </c>
      <c r="B81" s="25"/>
      <c r="C81" s="22"/>
      <c r="D81" s="22"/>
      <c r="E81" s="22"/>
      <c r="F81" s="1"/>
    </row>
    <row r="82" spans="1:6">
      <c r="A82" s="10" t="s">
        <v>43</v>
      </c>
      <c r="B82" s="25"/>
      <c r="C82" s="22"/>
      <c r="D82" s="22"/>
      <c r="E82" s="22"/>
      <c r="F82" s="1"/>
    </row>
    <row r="83" spans="1:6">
      <c r="A83" s="10" t="s">
        <v>44</v>
      </c>
      <c r="B83" s="25"/>
      <c r="C83" s="22"/>
      <c r="D83" s="22"/>
      <c r="E83" s="22"/>
      <c r="F83" s="1"/>
    </row>
    <row r="84" spans="1:6">
      <c r="A84" s="11" t="s">
        <v>45</v>
      </c>
      <c r="B84" s="25"/>
      <c r="C84" s="22"/>
      <c r="D84" s="22"/>
      <c r="E84" s="22"/>
      <c r="F84" s="1"/>
    </row>
    <row r="85" spans="1:6" ht="24.75">
      <c r="A85" s="10" t="s">
        <v>46</v>
      </c>
      <c r="B85" s="25"/>
      <c r="C85" s="22"/>
      <c r="D85" s="22"/>
      <c r="E85" s="22"/>
      <c r="F85" s="1"/>
    </row>
    <row r="86" spans="1:6" ht="24.75">
      <c r="A86" s="10" t="s">
        <v>61</v>
      </c>
      <c r="B86" s="8"/>
      <c r="C86" s="1"/>
      <c r="D86" s="1"/>
      <c r="E86" s="1"/>
      <c r="F86" s="1"/>
    </row>
    <row r="87" spans="1:6" ht="24.75">
      <c r="A87" s="10" t="s">
        <v>47</v>
      </c>
      <c r="B87" s="8"/>
      <c r="C87" s="1"/>
      <c r="D87" s="1"/>
      <c r="E87" s="1"/>
      <c r="F87" s="1"/>
    </row>
    <row r="88" spans="1:6" ht="15.75">
      <c r="A88" s="11" t="s">
        <v>48</v>
      </c>
      <c r="B88" s="53"/>
      <c r="C88" s="53"/>
      <c r="D88" s="53"/>
      <c r="E88" s="53"/>
      <c r="F88" s="1"/>
    </row>
    <row r="89" spans="1:6" ht="15.75">
      <c r="A89" s="9" t="s">
        <v>49</v>
      </c>
      <c r="B89" s="52">
        <f>SUM(B73:B88)</f>
        <v>10000</v>
      </c>
      <c r="C89" s="52"/>
      <c r="D89" s="52">
        <f>SUM(D73:D88)</f>
        <v>10000</v>
      </c>
      <c r="E89" s="52">
        <f>SUM(E73:E88)</f>
        <v>10000</v>
      </c>
      <c r="F89" s="1"/>
    </row>
    <row r="90" spans="1:6">
      <c r="A90" s="123" t="s">
        <v>77</v>
      </c>
      <c r="B90" s="123"/>
      <c r="C90" s="123"/>
      <c r="D90" s="123"/>
      <c r="E90" s="123"/>
      <c r="F90" s="123"/>
    </row>
    <row r="91" spans="1:6">
      <c r="A91" s="3" t="s">
        <v>51</v>
      </c>
      <c r="B91" s="3"/>
      <c r="C91" s="3"/>
      <c r="D91" s="3"/>
      <c r="E91" s="3"/>
      <c r="F91" s="3"/>
    </row>
    <row r="92" spans="1:6">
      <c r="A92" s="3" t="s">
        <v>62</v>
      </c>
      <c r="B92" s="3"/>
      <c r="C92" s="3"/>
      <c r="D92" s="3"/>
      <c r="E92" s="3"/>
      <c r="F92" s="3"/>
    </row>
    <row r="93" spans="1:6" ht="15" customHeight="1">
      <c r="A93" s="3" t="s">
        <v>52</v>
      </c>
      <c r="B93" s="3"/>
      <c r="C93" s="3"/>
      <c r="D93" s="3"/>
      <c r="E93" s="3"/>
      <c r="F93" s="3"/>
    </row>
    <row r="94" spans="1:6" ht="33.75" customHeight="1">
      <c r="A94" s="118" t="s">
        <v>53</v>
      </c>
      <c r="B94" s="118"/>
      <c r="C94" s="118"/>
      <c r="D94" s="118"/>
      <c r="E94" s="118"/>
      <c r="F94" s="118"/>
    </row>
    <row r="95" spans="1:6" ht="15" customHeight="1">
      <c r="A95" s="118"/>
      <c r="B95" s="118"/>
      <c r="C95" s="118"/>
      <c r="D95" s="118"/>
      <c r="E95" s="118"/>
      <c r="F95" s="118"/>
    </row>
    <row r="96" spans="1:6" ht="83.25" customHeight="1">
      <c r="A96" s="118" t="s">
        <v>54</v>
      </c>
      <c r="B96" s="118"/>
      <c r="C96" s="118"/>
      <c r="D96" s="118"/>
      <c r="E96" s="118"/>
      <c r="F96" s="118"/>
    </row>
    <row r="97" spans="1:6">
      <c r="A97" s="3" t="s">
        <v>55</v>
      </c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17"/>
      <c r="B100" s="18"/>
    </row>
    <row r="101" spans="1:6">
      <c r="A101" t="s">
        <v>57</v>
      </c>
    </row>
    <row r="102" spans="1:6">
      <c r="A102" s="28" t="s">
        <v>84</v>
      </c>
      <c r="B102" s="28"/>
      <c r="C102" s="28"/>
      <c r="D102" s="28"/>
    </row>
    <row r="103" spans="1:6">
      <c r="A103" s="28" t="s">
        <v>83</v>
      </c>
      <c r="B103" s="28"/>
      <c r="C103" s="28"/>
      <c r="D103" s="28"/>
    </row>
    <row r="104" spans="1:6">
      <c r="A104" s="28" t="s">
        <v>65</v>
      </c>
      <c r="B104" s="28"/>
      <c r="C104" s="28"/>
      <c r="D104" s="28"/>
    </row>
    <row r="105" spans="1:6">
      <c r="A105" s="28" t="s">
        <v>66</v>
      </c>
      <c r="B105" s="28"/>
      <c r="C105" s="28"/>
      <c r="D105" s="28"/>
    </row>
    <row r="106" spans="1:6">
      <c r="A106" s="28" t="s">
        <v>67</v>
      </c>
      <c r="B106" s="28"/>
      <c r="C106" s="28"/>
      <c r="D106" s="28"/>
      <c r="E106" s="28"/>
    </row>
    <row r="108" spans="1:6">
      <c r="A108" s="103" t="s">
        <v>58</v>
      </c>
      <c r="B108" s="103"/>
      <c r="C108" s="103"/>
      <c r="D108" s="103"/>
      <c r="E108" s="103"/>
      <c r="F108" s="103"/>
    </row>
    <row r="111" spans="1:6">
      <c r="A111" t="s">
        <v>59</v>
      </c>
    </row>
    <row r="114" spans="1:1">
      <c r="A114" t="s">
        <v>60</v>
      </c>
    </row>
  </sheetData>
  <mergeCells count="34">
    <mergeCell ref="A94:F94"/>
    <mergeCell ref="A95:F95"/>
    <mergeCell ref="A108:F108"/>
    <mergeCell ref="B44:F44"/>
    <mergeCell ref="A63:F63"/>
    <mergeCell ref="A67:F67"/>
    <mergeCell ref="A96:F96"/>
    <mergeCell ref="B70:F70"/>
    <mergeCell ref="B71:F71"/>
    <mergeCell ref="A90:F90"/>
    <mergeCell ref="A66:F66"/>
    <mergeCell ref="B43:F43"/>
    <mergeCell ref="A15:B15"/>
    <mergeCell ref="A17:E17"/>
    <mergeCell ref="A29:C29"/>
    <mergeCell ref="A30:C30"/>
    <mergeCell ref="A31:C31"/>
    <mergeCell ref="A32:C32"/>
    <mergeCell ref="A33:C33"/>
    <mergeCell ref="A34:C34"/>
    <mergeCell ref="A35:C35"/>
    <mergeCell ref="A36:C36"/>
    <mergeCell ref="A41:E41"/>
    <mergeCell ref="A1:E1"/>
    <mergeCell ref="A3:E3"/>
    <mergeCell ref="A4:E4"/>
    <mergeCell ref="A5:D5"/>
    <mergeCell ref="A6:E6"/>
    <mergeCell ref="A13:B13"/>
    <mergeCell ref="A7:E7"/>
    <mergeCell ref="A8:E8"/>
    <mergeCell ref="A9:E9"/>
    <mergeCell ref="A10:E10"/>
    <mergeCell ref="A11:E11"/>
  </mergeCells>
  <pageMargins left="0.51181102362204722" right="0.51181102362204722" top="0.78740157480314965" bottom="0.78740157480314965" header="0.31496062992125984" footer="0.31496062992125984"/>
  <pageSetup paperSize="9" orientation="portrait" r:id="rId1"/>
  <ignoredErrors>
    <ignoredError sqref="E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14</vt:lpstr>
      <vt:lpstr>EXEMPLO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APARECIDA MENEGUSSI MENDES</dc:creator>
  <cp:lastModifiedBy>Sonia</cp:lastModifiedBy>
  <cp:lastPrinted>2018-09-20T13:44:00Z</cp:lastPrinted>
  <dcterms:created xsi:type="dcterms:W3CDTF">2017-03-17T19:38:21Z</dcterms:created>
  <dcterms:modified xsi:type="dcterms:W3CDTF">2019-10-11T11:52:54Z</dcterms:modified>
</cp:coreProperties>
</file>